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@MyData\Mengajar\Sarjana\Statistik Lanjut\"/>
    </mc:Choice>
  </mc:AlternateContent>
  <bookViews>
    <workbookView xWindow="120" yWindow="30" windowWidth="9375" windowHeight="4710"/>
  </bookViews>
  <sheets>
    <sheet name="Z Tabel" sheetId="7" r:id="rId1"/>
    <sheet name="t Two Tailed" sheetId="4" r:id="rId2"/>
    <sheet name="t One Tailed" sheetId="3" r:id="rId3"/>
    <sheet name="Tabel F" sheetId="5" r:id="rId4"/>
    <sheet name="Kai Kuadrat" sheetId="6" r:id="rId5"/>
    <sheet name="r Two Tailed" sheetId="1" r:id="rId6"/>
    <sheet name="r One Tailed" sheetId="2" r:id="rId7"/>
  </sheets>
  <definedNames>
    <definedName name="_xlnm.Print_Area" localSheetId="3">'Tabel F'!$A$1:$Z$124</definedName>
    <definedName name="_xlnm.Print_Titles" localSheetId="3">'Tabel F'!$A:$A,'Tabel F'!$1:$4</definedName>
  </definedNames>
  <calcPr calcId="162913"/>
</workbook>
</file>

<file path=xl/calcChain.xml><?xml version="1.0" encoding="utf-8"?>
<calcChain xmlns="http://schemas.openxmlformats.org/spreadsheetml/2006/main">
  <c r="K44" i="7" l="1"/>
  <c r="J44" i="7"/>
  <c r="I44" i="7"/>
  <c r="H44" i="7"/>
  <c r="G44" i="7"/>
  <c r="F44" i="7"/>
  <c r="E44" i="7"/>
  <c r="D44" i="7"/>
  <c r="C44" i="7"/>
  <c r="B44" i="7"/>
  <c r="K43" i="7"/>
  <c r="J43" i="7"/>
  <c r="I43" i="7"/>
  <c r="H43" i="7"/>
  <c r="G43" i="7"/>
  <c r="F43" i="7"/>
  <c r="E43" i="7"/>
  <c r="D43" i="7"/>
  <c r="C43" i="7"/>
  <c r="B43" i="7"/>
  <c r="K42" i="7"/>
  <c r="J42" i="7"/>
  <c r="I42" i="7"/>
  <c r="H42" i="7"/>
  <c r="G42" i="7"/>
  <c r="F42" i="7"/>
  <c r="E42" i="7"/>
  <c r="D42" i="7"/>
  <c r="C42" i="7"/>
  <c r="B42" i="7"/>
  <c r="K41" i="7"/>
  <c r="J41" i="7"/>
  <c r="I41" i="7"/>
  <c r="H41" i="7"/>
  <c r="G41" i="7"/>
  <c r="F41" i="7"/>
  <c r="E41" i="7"/>
  <c r="D41" i="7"/>
  <c r="C41" i="7"/>
  <c r="B41" i="7"/>
  <c r="K40" i="7"/>
  <c r="J40" i="7"/>
  <c r="I40" i="7"/>
  <c r="H40" i="7"/>
  <c r="G40" i="7"/>
  <c r="F40" i="7"/>
  <c r="E40" i="7"/>
  <c r="D40" i="7"/>
  <c r="C40" i="7"/>
  <c r="B40" i="7"/>
  <c r="K39" i="7"/>
  <c r="J39" i="7"/>
  <c r="I39" i="7"/>
  <c r="H39" i="7"/>
  <c r="G39" i="7"/>
  <c r="F39" i="7"/>
  <c r="E39" i="7"/>
  <c r="D39" i="7"/>
  <c r="C39" i="7"/>
  <c r="B39" i="7"/>
  <c r="K38" i="7"/>
  <c r="J38" i="7"/>
  <c r="I38" i="7"/>
  <c r="H38" i="7"/>
  <c r="G38" i="7"/>
  <c r="F38" i="7"/>
  <c r="E38" i="7"/>
  <c r="D38" i="7"/>
  <c r="C38" i="7"/>
  <c r="B38" i="7"/>
  <c r="K37" i="7"/>
  <c r="J37" i="7"/>
  <c r="I37" i="7"/>
  <c r="H37" i="7"/>
  <c r="G37" i="7"/>
  <c r="F37" i="7"/>
  <c r="E37" i="7"/>
  <c r="D37" i="7"/>
  <c r="C37" i="7"/>
  <c r="B37" i="7"/>
  <c r="K36" i="7"/>
  <c r="J36" i="7"/>
  <c r="I36" i="7"/>
  <c r="H36" i="7"/>
  <c r="G36" i="7"/>
  <c r="F36" i="7"/>
  <c r="E36" i="7"/>
  <c r="D36" i="7"/>
  <c r="C36" i="7"/>
  <c r="B36" i="7"/>
  <c r="K35" i="7"/>
  <c r="J35" i="7"/>
  <c r="I35" i="7"/>
  <c r="H35" i="7"/>
  <c r="G35" i="7"/>
  <c r="F35" i="7"/>
  <c r="E35" i="7"/>
  <c r="D35" i="7"/>
  <c r="C35" i="7"/>
  <c r="B35" i="7"/>
  <c r="K34" i="7"/>
  <c r="J34" i="7"/>
  <c r="I34" i="7"/>
  <c r="H34" i="7"/>
  <c r="G34" i="7"/>
  <c r="F34" i="7"/>
  <c r="E34" i="7"/>
  <c r="D34" i="7"/>
  <c r="C34" i="7"/>
  <c r="B34" i="7"/>
  <c r="K33" i="7"/>
  <c r="J33" i="7"/>
  <c r="I33" i="7"/>
  <c r="H33" i="7"/>
  <c r="G33" i="7"/>
  <c r="F33" i="7"/>
  <c r="E33" i="7"/>
  <c r="D33" i="7"/>
  <c r="C33" i="7"/>
  <c r="B33" i="7"/>
  <c r="K32" i="7"/>
  <c r="J32" i="7"/>
  <c r="I32" i="7"/>
  <c r="H32" i="7"/>
  <c r="G32" i="7"/>
  <c r="F32" i="7"/>
  <c r="E32" i="7"/>
  <c r="D32" i="7"/>
  <c r="C32" i="7"/>
  <c r="B32" i="7"/>
  <c r="K31" i="7"/>
  <c r="J31" i="7"/>
  <c r="I31" i="7"/>
  <c r="H31" i="7"/>
  <c r="G31" i="7"/>
  <c r="F31" i="7"/>
  <c r="E31" i="7"/>
  <c r="D31" i="7"/>
  <c r="C31" i="7"/>
  <c r="B31" i="7"/>
  <c r="K30" i="7"/>
  <c r="J30" i="7"/>
  <c r="I30" i="7"/>
  <c r="H30" i="7"/>
  <c r="G30" i="7"/>
  <c r="F30" i="7"/>
  <c r="E30" i="7"/>
  <c r="D30" i="7"/>
  <c r="C30" i="7"/>
  <c r="B30" i="7"/>
  <c r="K29" i="7"/>
  <c r="J29" i="7"/>
  <c r="I29" i="7"/>
  <c r="H29" i="7"/>
  <c r="G29" i="7"/>
  <c r="F29" i="7"/>
  <c r="E29" i="7"/>
  <c r="D29" i="7"/>
  <c r="C29" i="7"/>
  <c r="B29" i="7"/>
  <c r="K28" i="7"/>
  <c r="J28" i="7"/>
  <c r="I28" i="7"/>
  <c r="H28" i="7"/>
  <c r="G28" i="7"/>
  <c r="F28" i="7"/>
  <c r="E28" i="7"/>
  <c r="D28" i="7"/>
  <c r="C28" i="7"/>
  <c r="B28" i="7"/>
  <c r="K27" i="7"/>
  <c r="J27" i="7"/>
  <c r="I27" i="7"/>
  <c r="H27" i="7"/>
  <c r="G27" i="7"/>
  <c r="F27" i="7"/>
  <c r="E27" i="7"/>
  <c r="D27" i="7"/>
  <c r="C27" i="7"/>
  <c r="B27" i="7"/>
  <c r="K26" i="7"/>
  <c r="J26" i="7"/>
  <c r="I26" i="7"/>
  <c r="H26" i="7"/>
  <c r="G26" i="7"/>
  <c r="F26" i="7"/>
  <c r="E26" i="7"/>
  <c r="D26" i="7"/>
  <c r="C26" i="7"/>
  <c r="B26" i="7"/>
  <c r="K25" i="7"/>
  <c r="J25" i="7"/>
  <c r="I25" i="7"/>
  <c r="H25" i="7"/>
  <c r="G25" i="7"/>
  <c r="F25" i="7"/>
  <c r="E25" i="7"/>
  <c r="D25" i="7"/>
  <c r="C25" i="7"/>
  <c r="B25" i="7"/>
  <c r="K24" i="7"/>
  <c r="J24" i="7"/>
  <c r="I24" i="7"/>
  <c r="H24" i="7"/>
  <c r="G24" i="7"/>
  <c r="F24" i="7"/>
  <c r="E24" i="7"/>
  <c r="D24" i="7"/>
  <c r="C24" i="7"/>
  <c r="B24" i="7"/>
  <c r="K23" i="7"/>
  <c r="J23" i="7"/>
  <c r="I23" i="7"/>
  <c r="H23" i="7"/>
  <c r="G23" i="7"/>
  <c r="F23" i="7"/>
  <c r="E23" i="7"/>
  <c r="D23" i="7"/>
  <c r="C23" i="7"/>
  <c r="B23" i="7"/>
  <c r="K22" i="7"/>
  <c r="J22" i="7"/>
  <c r="I22" i="7"/>
  <c r="H22" i="7"/>
  <c r="G22" i="7"/>
  <c r="F22" i="7"/>
  <c r="E22" i="7"/>
  <c r="D22" i="7"/>
  <c r="C22" i="7"/>
  <c r="B22" i="7"/>
  <c r="K21" i="7"/>
  <c r="J21" i="7"/>
  <c r="I21" i="7"/>
  <c r="H21" i="7"/>
  <c r="G21" i="7"/>
  <c r="F21" i="7"/>
  <c r="E21" i="7"/>
  <c r="D21" i="7"/>
  <c r="C21" i="7"/>
  <c r="B21" i="7"/>
  <c r="K20" i="7"/>
  <c r="J20" i="7"/>
  <c r="I20" i="7"/>
  <c r="H20" i="7"/>
  <c r="G20" i="7"/>
  <c r="F20" i="7"/>
  <c r="E20" i="7"/>
  <c r="D20" i="7"/>
  <c r="C20" i="7"/>
  <c r="B20" i="7"/>
  <c r="K19" i="7"/>
  <c r="J19" i="7"/>
  <c r="I19" i="7"/>
  <c r="H19" i="7"/>
  <c r="G19" i="7"/>
  <c r="F19" i="7"/>
  <c r="E19" i="7"/>
  <c r="D19" i="7"/>
  <c r="C19" i="7"/>
  <c r="B19" i="7"/>
  <c r="K18" i="7"/>
  <c r="J18" i="7"/>
  <c r="I18" i="7"/>
  <c r="H18" i="7"/>
  <c r="G18" i="7"/>
  <c r="F18" i="7"/>
  <c r="E18" i="7"/>
  <c r="D18" i="7"/>
  <c r="C18" i="7"/>
  <c r="B18" i="7"/>
  <c r="K17" i="7"/>
  <c r="J17" i="7"/>
  <c r="I17" i="7"/>
  <c r="H17" i="7"/>
  <c r="G17" i="7"/>
  <c r="F17" i="7"/>
  <c r="E17" i="7"/>
  <c r="D17" i="7"/>
  <c r="C17" i="7"/>
  <c r="B17" i="7"/>
  <c r="K16" i="7"/>
  <c r="J16" i="7"/>
  <c r="I16" i="7"/>
  <c r="H16" i="7"/>
  <c r="G16" i="7"/>
  <c r="F16" i="7"/>
  <c r="E16" i="7"/>
  <c r="D16" i="7"/>
  <c r="C16" i="7"/>
  <c r="B16" i="7"/>
  <c r="K15" i="7"/>
  <c r="J15" i="7"/>
  <c r="I15" i="7"/>
  <c r="H15" i="7"/>
  <c r="G15" i="7"/>
  <c r="F15" i="7"/>
  <c r="E15" i="7"/>
  <c r="D15" i="7"/>
  <c r="C15" i="7"/>
  <c r="B15" i="7"/>
  <c r="K14" i="7"/>
  <c r="J14" i="7"/>
  <c r="I14" i="7"/>
  <c r="H14" i="7"/>
  <c r="G14" i="7"/>
  <c r="F14" i="7"/>
  <c r="E14" i="7"/>
  <c r="D14" i="7"/>
  <c r="C14" i="7"/>
  <c r="B14" i="7"/>
  <c r="K13" i="7"/>
  <c r="J13" i="7"/>
  <c r="I13" i="7"/>
  <c r="H13" i="7"/>
  <c r="G13" i="7"/>
  <c r="F13" i="7"/>
  <c r="E13" i="7"/>
  <c r="D13" i="7"/>
  <c r="C13" i="7"/>
  <c r="B13" i="7"/>
  <c r="K12" i="7"/>
  <c r="J12" i="7"/>
  <c r="I12" i="7"/>
  <c r="H12" i="7"/>
  <c r="G12" i="7"/>
  <c r="F12" i="7"/>
  <c r="E12" i="7"/>
  <c r="D12" i="7"/>
  <c r="C12" i="7"/>
  <c r="B12" i="7"/>
  <c r="K11" i="7"/>
  <c r="J11" i="7"/>
  <c r="I11" i="7"/>
  <c r="H11" i="7"/>
  <c r="G11" i="7"/>
  <c r="F11" i="7"/>
  <c r="E11" i="7"/>
  <c r="D11" i="7"/>
  <c r="C11" i="7"/>
  <c r="B11" i="7"/>
  <c r="K10" i="7"/>
  <c r="J10" i="7"/>
  <c r="I10" i="7"/>
  <c r="H10" i="7"/>
  <c r="G10" i="7"/>
  <c r="F10" i="7"/>
  <c r="E10" i="7"/>
  <c r="D10" i="7"/>
  <c r="C10" i="7"/>
  <c r="B10" i="7"/>
  <c r="K9" i="7"/>
  <c r="J9" i="7"/>
  <c r="I9" i="7"/>
  <c r="H9" i="7"/>
  <c r="G9" i="7"/>
  <c r="F9" i="7"/>
  <c r="E9" i="7"/>
  <c r="D9" i="7"/>
  <c r="C9" i="7"/>
  <c r="B9" i="7"/>
  <c r="K8" i="7"/>
  <c r="J8" i="7"/>
  <c r="I8" i="7"/>
  <c r="H8" i="7"/>
  <c r="G8" i="7"/>
  <c r="F8" i="7"/>
  <c r="E8" i="7"/>
  <c r="D8" i="7"/>
  <c r="C8" i="7"/>
  <c r="B8" i="7"/>
  <c r="K7" i="7"/>
  <c r="J7" i="7"/>
  <c r="I7" i="7"/>
  <c r="H7" i="7"/>
  <c r="G7" i="7"/>
  <c r="F7" i="7"/>
  <c r="E7" i="7"/>
  <c r="D7" i="7"/>
  <c r="C7" i="7"/>
  <c r="B7" i="7"/>
  <c r="K6" i="7"/>
  <c r="J6" i="7"/>
  <c r="I6" i="7"/>
  <c r="H6" i="7"/>
  <c r="G6" i="7"/>
  <c r="F6" i="7"/>
  <c r="E6" i="7"/>
  <c r="D6" i="7"/>
  <c r="C6" i="7"/>
  <c r="B6" i="7"/>
  <c r="K5" i="7"/>
  <c r="J5" i="7"/>
  <c r="I5" i="7"/>
  <c r="H5" i="7"/>
  <c r="G5" i="7"/>
  <c r="F5" i="7"/>
  <c r="E5" i="7"/>
  <c r="D5" i="7"/>
  <c r="C5" i="7"/>
  <c r="B5" i="7"/>
  <c r="K4" i="7"/>
  <c r="J4" i="7"/>
  <c r="I4" i="7"/>
  <c r="H4" i="7"/>
  <c r="G4" i="7"/>
  <c r="F4" i="7"/>
  <c r="E4" i="7"/>
  <c r="D4" i="7"/>
  <c r="C4" i="7"/>
  <c r="B4" i="7"/>
  <c r="M6" i="4"/>
  <c r="M7" i="4"/>
  <c r="M8" i="4" s="1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M23" i="4" s="1"/>
  <c r="M24" i="4" s="1"/>
  <c r="M25" i="4" s="1"/>
  <c r="M26" i="4" s="1"/>
  <c r="M27" i="4" s="1"/>
  <c r="M28" i="4" s="1"/>
  <c r="M29" i="4" s="1"/>
  <c r="M30" i="4" s="1"/>
  <c r="M31" i="4" s="1"/>
  <c r="M32" i="4" s="1"/>
  <c r="M33" i="4" s="1"/>
  <c r="M34" i="4" s="1"/>
  <c r="M35" i="4" s="1"/>
  <c r="M36" i="4" s="1"/>
  <c r="M37" i="4" s="1"/>
  <c r="M38" i="4" s="1"/>
  <c r="M39" i="4" s="1"/>
  <c r="M40" i="4" s="1"/>
  <c r="M41" i="4" s="1"/>
  <c r="M42" i="4" s="1"/>
  <c r="M43" i="4" s="1"/>
  <c r="M44" i="4" s="1"/>
  <c r="M45" i="4" s="1"/>
  <c r="M46" i="4" s="1"/>
  <c r="M47" i="4" s="1"/>
  <c r="M48" i="4" s="1"/>
  <c r="M49" i="4" s="1"/>
  <c r="M50" i="4" s="1"/>
  <c r="M51" i="4" s="1"/>
  <c r="M52" i="4" s="1"/>
  <c r="M53" i="4" s="1"/>
  <c r="M54" i="4" s="1"/>
  <c r="M55" i="4" s="1"/>
  <c r="M56" i="4" s="1"/>
  <c r="M57" i="4" s="1"/>
  <c r="M58" i="4" s="1"/>
  <c r="M59" i="4" s="1"/>
  <c r="M60" i="4" s="1"/>
  <c r="M61" i="4" s="1"/>
  <c r="M62" i="4" s="1"/>
  <c r="M63" i="4" s="1"/>
  <c r="M64" i="4" s="1"/>
  <c r="Q5" i="4"/>
  <c r="P5" i="4"/>
  <c r="O5" i="4"/>
  <c r="N5" i="4"/>
  <c r="M7" i="3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" i="3"/>
  <c r="Q5" i="3"/>
  <c r="P5" i="3"/>
  <c r="O5" i="3"/>
  <c r="N5" i="3"/>
  <c r="AY124" i="5"/>
  <c r="AX124" i="5"/>
  <c r="AW124" i="5"/>
  <c r="AV124" i="5"/>
  <c r="AU124" i="5"/>
  <c r="AT124" i="5"/>
  <c r="AS124" i="5"/>
  <c r="AR124" i="5"/>
  <c r="AQ124" i="5"/>
  <c r="AP124" i="5"/>
  <c r="AO124" i="5"/>
  <c r="AN124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A124" i="5"/>
  <c r="AY123" i="5"/>
  <c r="AX123" i="5"/>
  <c r="AW123" i="5"/>
  <c r="AV123" i="5"/>
  <c r="AU123" i="5"/>
  <c r="AT123" i="5"/>
  <c r="AS123" i="5"/>
  <c r="AR123" i="5"/>
  <c r="AQ123" i="5"/>
  <c r="AP123" i="5"/>
  <c r="AO123" i="5"/>
  <c r="AN123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AY122" i="5"/>
  <c r="AX122" i="5"/>
  <c r="AW122" i="5"/>
  <c r="AV122" i="5"/>
  <c r="AU122" i="5"/>
  <c r="AT122" i="5"/>
  <c r="AS122" i="5"/>
  <c r="AR122" i="5"/>
  <c r="AQ122" i="5"/>
  <c r="AP122" i="5"/>
  <c r="AO122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AY121" i="5"/>
  <c r="AX121" i="5"/>
  <c r="AW121" i="5"/>
  <c r="AV121" i="5"/>
  <c r="AU121" i="5"/>
  <c r="AT121" i="5"/>
  <c r="AS121" i="5"/>
  <c r="AR121" i="5"/>
  <c r="AQ121" i="5"/>
  <c r="AP121" i="5"/>
  <c r="AO121" i="5"/>
  <c r="AN121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AY120" i="5"/>
  <c r="AX120" i="5"/>
  <c r="AW120" i="5"/>
  <c r="AV120" i="5"/>
  <c r="AU120" i="5"/>
  <c r="AT120" i="5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AY119" i="5"/>
  <c r="AX119" i="5"/>
  <c r="AW119" i="5"/>
  <c r="AV119" i="5"/>
  <c r="AU119" i="5"/>
  <c r="AT119" i="5"/>
  <c r="AS119" i="5"/>
  <c r="AR119" i="5"/>
  <c r="AQ119" i="5"/>
  <c r="AP119" i="5"/>
  <c r="AO119" i="5"/>
  <c r="AN119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AY118" i="5"/>
  <c r="AX118" i="5"/>
  <c r="AW118" i="5"/>
  <c r="AV118" i="5"/>
  <c r="AU118" i="5"/>
  <c r="AT118" i="5"/>
  <c r="AS118" i="5"/>
  <c r="AR118" i="5"/>
  <c r="AQ118" i="5"/>
  <c r="AP118" i="5"/>
  <c r="AO118" i="5"/>
  <c r="AN118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AY117" i="5"/>
  <c r="AX117" i="5"/>
  <c r="AW117" i="5"/>
  <c r="AV117" i="5"/>
  <c r="AU117" i="5"/>
  <c r="AT117" i="5"/>
  <c r="AS117" i="5"/>
  <c r="AR117" i="5"/>
  <c r="AQ117" i="5"/>
  <c r="AP117" i="5"/>
  <c r="AO117" i="5"/>
  <c r="AN117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AY116" i="5"/>
  <c r="AX116" i="5"/>
  <c r="AW116" i="5"/>
  <c r="AV116" i="5"/>
  <c r="AU116" i="5"/>
  <c r="AT116" i="5"/>
  <c r="AS116" i="5"/>
  <c r="AR116" i="5"/>
  <c r="AQ116" i="5"/>
  <c r="AP116" i="5"/>
  <c r="AO116" i="5"/>
  <c r="AN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AY115" i="5"/>
  <c r="AX115" i="5"/>
  <c r="AW115" i="5"/>
  <c r="AV115" i="5"/>
  <c r="AU115" i="5"/>
  <c r="AT115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AY114" i="5"/>
  <c r="AX114" i="5"/>
  <c r="AW114" i="5"/>
  <c r="AV114" i="5"/>
  <c r="AU114" i="5"/>
  <c r="AT114" i="5"/>
  <c r="AS114" i="5"/>
  <c r="AR114" i="5"/>
  <c r="AQ114" i="5"/>
  <c r="AP114" i="5"/>
  <c r="AO114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AY113" i="5"/>
  <c r="AX113" i="5"/>
  <c r="AW113" i="5"/>
  <c r="AV113" i="5"/>
  <c r="AU113" i="5"/>
  <c r="AT113" i="5"/>
  <c r="AS113" i="5"/>
  <c r="AR113" i="5"/>
  <c r="AQ113" i="5"/>
  <c r="AP113" i="5"/>
  <c r="AO113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AY112" i="5"/>
  <c r="AX112" i="5"/>
  <c r="AW112" i="5"/>
  <c r="AV112" i="5"/>
  <c r="AU112" i="5"/>
  <c r="AT112" i="5"/>
  <c r="AS112" i="5"/>
  <c r="AR112" i="5"/>
  <c r="AQ112" i="5"/>
  <c r="AP112" i="5"/>
  <c r="AO112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AY111" i="5"/>
  <c r="AX111" i="5"/>
  <c r="AW111" i="5"/>
  <c r="AV111" i="5"/>
  <c r="AU111" i="5"/>
  <c r="AT111" i="5"/>
  <c r="AS111" i="5"/>
  <c r="AR111" i="5"/>
  <c r="AQ111" i="5"/>
  <c r="AP111" i="5"/>
  <c r="AO11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AY110" i="5"/>
  <c r="AX110" i="5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AY109" i="5"/>
  <c r="AX109" i="5"/>
  <c r="AW109" i="5"/>
  <c r="AV109" i="5"/>
  <c r="AU109" i="5"/>
  <c r="AT109" i="5"/>
  <c r="AS109" i="5"/>
  <c r="AR109" i="5"/>
  <c r="AQ109" i="5"/>
  <c r="AP109" i="5"/>
  <c r="AO109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AY108" i="5"/>
  <c r="AX108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AY107" i="5"/>
  <c r="AX107" i="5"/>
  <c r="AW107" i="5"/>
  <c r="AV107" i="5"/>
  <c r="AU107" i="5"/>
  <c r="AT107" i="5"/>
  <c r="AS107" i="5"/>
  <c r="AR107" i="5"/>
  <c r="AQ107" i="5"/>
  <c r="AP107" i="5"/>
  <c r="AO107" i="5"/>
  <c r="AN107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AY106" i="5"/>
  <c r="AX106" i="5"/>
  <c r="AW106" i="5"/>
  <c r="AV106" i="5"/>
  <c r="AU106" i="5"/>
  <c r="AT106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AY105" i="5"/>
  <c r="AX105" i="5"/>
  <c r="AW105" i="5"/>
  <c r="AV105" i="5"/>
  <c r="AU105" i="5"/>
  <c r="AT105" i="5"/>
  <c r="AS105" i="5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AY104" i="5"/>
  <c r="AX104" i="5"/>
  <c r="AW104" i="5"/>
  <c r="AV104" i="5"/>
  <c r="AU104" i="5"/>
  <c r="AT104" i="5"/>
  <c r="AS104" i="5"/>
  <c r="AR104" i="5"/>
  <c r="AQ104" i="5"/>
  <c r="AP104" i="5"/>
  <c r="AO104" i="5"/>
  <c r="AN104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AY103" i="5"/>
  <c r="AX103" i="5"/>
  <c r="AW103" i="5"/>
  <c r="AV103" i="5"/>
  <c r="AU103" i="5"/>
  <c r="AT103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AY102" i="5"/>
  <c r="AX102" i="5"/>
  <c r="AW102" i="5"/>
  <c r="AV102" i="5"/>
  <c r="AU102" i="5"/>
  <c r="AT102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AY101" i="5"/>
  <c r="AX101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AY100" i="5"/>
  <c r="AX100" i="5"/>
  <c r="AW100" i="5"/>
  <c r="AV100" i="5"/>
  <c r="AU100" i="5"/>
  <c r="AT100" i="5"/>
  <c r="AS100" i="5"/>
  <c r="AR100" i="5"/>
  <c r="AQ100" i="5"/>
  <c r="AP100" i="5"/>
  <c r="AO100" i="5"/>
  <c r="AN100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AY99" i="5"/>
  <c r="AX99" i="5"/>
  <c r="AW99" i="5"/>
  <c r="AV99" i="5"/>
  <c r="AU99" i="5"/>
  <c r="AT99" i="5"/>
  <c r="AS99" i="5"/>
  <c r="AR99" i="5"/>
  <c r="AQ99" i="5"/>
  <c r="AP99" i="5"/>
  <c r="AO99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AY98" i="5"/>
  <c r="AX98" i="5"/>
  <c r="AW98" i="5"/>
  <c r="AV98" i="5"/>
  <c r="AU98" i="5"/>
  <c r="AT98" i="5"/>
  <c r="AS98" i="5"/>
  <c r="AR98" i="5"/>
  <c r="AQ98" i="5"/>
  <c r="AP98" i="5"/>
  <c r="AO98" i="5"/>
  <c r="AN98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AY97" i="5"/>
  <c r="AX97" i="5"/>
  <c r="AW97" i="5"/>
  <c r="AV97" i="5"/>
  <c r="AU97" i="5"/>
  <c r="AT97" i="5"/>
  <c r="AS97" i="5"/>
  <c r="AR97" i="5"/>
  <c r="AQ97" i="5"/>
  <c r="AP97" i="5"/>
  <c r="AO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AY95" i="5"/>
  <c r="AX95" i="5"/>
  <c r="AW95" i="5"/>
  <c r="AV95" i="5"/>
  <c r="AU95" i="5"/>
  <c r="AT95" i="5"/>
  <c r="AS95" i="5"/>
  <c r="AR95" i="5"/>
  <c r="AQ95" i="5"/>
  <c r="AP95" i="5"/>
  <c r="AO95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AY87" i="5"/>
  <c r="AX87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AY79" i="5"/>
  <c r="AX79" i="5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AY65" i="5"/>
  <c r="AX65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AY58" i="5"/>
  <c r="AX58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B124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B121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B120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B118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B117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B115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B109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B107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B106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G6" i="6"/>
  <c r="K5" i="6"/>
  <c r="J5" i="6"/>
  <c r="I5" i="6"/>
  <c r="H5" i="6"/>
  <c r="E64" i="6"/>
  <c r="D64" i="6"/>
  <c r="C64" i="6"/>
  <c r="B64" i="6"/>
  <c r="E63" i="6"/>
  <c r="D63" i="6"/>
  <c r="C63" i="6"/>
  <c r="B63" i="6"/>
  <c r="E62" i="6"/>
  <c r="D62" i="6"/>
  <c r="C62" i="6"/>
  <c r="B62" i="6"/>
  <c r="E61" i="6"/>
  <c r="D61" i="6"/>
  <c r="C61" i="6"/>
  <c r="B61" i="6"/>
  <c r="E60" i="6"/>
  <c r="D60" i="6"/>
  <c r="C60" i="6"/>
  <c r="B60" i="6"/>
  <c r="E59" i="6"/>
  <c r="D59" i="6"/>
  <c r="C59" i="6"/>
  <c r="B59" i="6"/>
  <c r="E58" i="6"/>
  <c r="D58" i="6"/>
  <c r="C58" i="6"/>
  <c r="B58" i="6"/>
  <c r="E57" i="6"/>
  <c r="D57" i="6"/>
  <c r="C57" i="6"/>
  <c r="B57" i="6"/>
  <c r="E56" i="6"/>
  <c r="D56" i="6"/>
  <c r="C56" i="6"/>
  <c r="B56" i="6"/>
  <c r="E55" i="6"/>
  <c r="D55" i="6"/>
  <c r="C55" i="6"/>
  <c r="B55" i="6"/>
  <c r="E54" i="6"/>
  <c r="D54" i="6"/>
  <c r="C54" i="6"/>
  <c r="B54" i="6"/>
  <c r="E53" i="6"/>
  <c r="D53" i="6"/>
  <c r="C53" i="6"/>
  <c r="B53" i="6"/>
  <c r="E52" i="6"/>
  <c r="D52" i="6"/>
  <c r="C52" i="6"/>
  <c r="B52" i="6"/>
  <c r="E51" i="6"/>
  <c r="D51" i="6"/>
  <c r="C51" i="6"/>
  <c r="B51" i="6"/>
  <c r="E50" i="6"/>
  <c r="D50" i="6"/>
  <c r="C50" i="6"/>
  <c r="B50" i="6"/>
  <c r="E49" i="6"/>
  <c r="D49" i="6"/>
  <c r="C49" i="6"/>
  <c r="B49" i="6"/>
  <c r="E48" i="6"/>
  <c r="D48" i="6"/>
  <c r="C48" i="6"/>
  <c r="B48" i="6"/>
  <c r="E47" i="6"/>
  <c r="D47" i="6"/>
  <c r="C47" i="6"/>
  <c r="B47" i="6"/>
  <c r="E46" i="6"/>
  <c r="D46" i="6"/>
  <c r="C46" i="6"/>
  <c r="B46" i="6"/>
  <c r="E45" i="6"/>
  <c r="D45" i="6"/>
  <c r="C45" i="6"/>
  <c r="B45" i="6"/>
  <c r="E44" i="6"/>
  <c r="D44" i="6"/>
  <c r="C44" i="6"/>
  <c r="B44" i="6"/>
  <c r="E43" i="6"/>
  <c r="D43" i="6"/>
  <c r="C43" i="6"/>
  <c r="B43" i="6"/>
  <c r="E42" i="6"/>
  <c r="D42" i="6"/>
  <c r="C42" i="6"/>
  <c r="B42" i="6"/>
  <c r="E41" i="6"/>
  <c r="D41" i="6"/>
  <c r="C41" i="6"/>
  <c r="B41" i="6"/>
  <c r="E40" i="6"/>
  <c r="D40" i="6"/>
  <c r="C40" i="6"/>
  <c r="B40" i="6"/>
  <c r="E39" i="6"/>
  <c r="D39" i="6"/>
  <c r="C39" i="6"/>
  <c r="B39" i="6"/>
  <c r="E38" i="6"/>
  <c r="D38" i="6"/>
  <c r="C38" i="6"/>
  <c r="B38" i="6"/>
  <c r="E37" i="6"/>
  <c r="D37" i="6"/>
  <c r="C37" i="6"/>
  <c r="B37" i="6"/>
  <c r="E36" i="6"/>
  <c r="D36" i="6"/>
  <c r="C36" i="6"/>
  <c r="B36" i="6"/>
  <c r="E35" i="6"/>
  <c r="D35" i="6"/>
  <c r="C35" i="6"/>
  <c r="B35" i="6"/>
  <c r="E34" i="6"/>
  <c r="D34" i="6"/>
  <c r="C34" i="6"/>
  <c r="B34" i="6"/>
  <c r="E33" i="6"/>
  <c r="D33" i="6"/>
  <c r="C33" i="6"/>
  <c r="B33" i="6"/>
  <c r="E32" i="6"/>
  <c r="D32" i="6"/>
  <c r="C32" i="6"/>
  <c r="B32" i="6"/>
  <c r="E31" i="6"/>
  <c r="D31" i="6"/>
  <c r="C31" i="6"/>
  <c r="B31" i="6"/>
  <c r="E30" i="6"/>
  <c r="D30" i="6"/>
  <c r="C30" i="6"/>
  <c r="B30" i="6"/>
  <c r="E29" i="6"/>
  <c r="D29" i="6"/>
  <c r="C29" i="6"/>
  <c r="B29" i="6"/>
  <c r="E28" i="6"/>
  <c r="D28" i="6"/>
  <c r="C28" i="6"/>
  <c r="B28" i="6"/>
  <c r="E27" i="6"/>
  <c r="D27" i="6"/>
  <c r="C27" i="6"/>
  <c r="B27" i="6"/>
  <c r="E26" i="6"/>
  <c r="D26" i="6"/>
  <c r="C26" i="6"/>
  <c r="B26" i="6"/>
  <c r="E25" i="6"/>
  <c r="D25" i="6"/>
  <c r="C25" i="6"/>
  <c r="B25" i="6"/>
  <c r="E24" i="6"/>
  <c r="D24" i="6"/>
  <c r="C24" i="6"/>
  <c r="B24" i="6"/>
  <c r="E23" i="6"/>
  <c r="D23" i="6"/>
  <c r="C23" i="6"/>
  <c r="B23" i="6"/>
  <c r="E22" i="6"/>
  <c r="D22" i="6"/>
  <c r="C22" i="6"/>
  <c r="B22" i="6"/>
  <c r="E21" i="6"/>
  <c r="D21" i="6"/>
  <c r="C21" i="6"/>
  <c r="B21" i="6"/>
  <c r="E20" i="6"/>
  <c r="D20" i="6"/>
  <c r="C20" i="6"/>
  <c r="B20" i="6"/>
  <c r="E19" i="6"/>
  <c r="D19" i="6"/>
  <c r="C19" i="6"/>
  <c r="B19" i="6"/>
  <c r="E18" i="6"/>
  <c r="D18" i="6"/>
  <c r="C18" i="6"/>
  <c r="B18" i="6"/>
  <c r="E17" i="6"/>
  <c r="D17" i="6"/>
  <c r="C17" i="6"/>
  <c r="B17" i="6"/>
  <c r="E16" i="6"/>
  <c r="D16" i="6"/>
  <c r="C16" i="6"/>
  <c r="B16" i="6"/>
  <c r="E15" i="6"/>
  <c r="D15" i="6"/>
  <c r="C15" i="6"/>
  <c r="B15" i="6"/>
  <c r="E14" i="6"/>
  <c r="D14" i="6"/>
  <c r="C14" i="6"/>
  <c r="B14" i="6"/>
  <c r="E13" i="6"/>
  <c r="D13" i="6"/>
  <c r="C13" i="6"/>
  <c r="B13" i="6"/>
  <c r="E12" i="6"/>
  <c r="D12" i="6"/>
  <c r="C12" i="6"/>
  <c r="B12" i="6"/>
  <c r="E11" i="6"/>
  <c r="D11" i="6"/>
  <c r="C11" i="6"/>
  <c r="B11" i="6"/>
  <c r="E10" i="6"/>
  <c r="D10" i="6"/>
  <c r="C10" i="6"/>
  <c r="B10" i="6"/>
  <c r="E9" i="6"/>
  <c r="D9" i="6"/>
  <c r="C9" i="6"/>
  <c r="B9" i="6"/>
  <c r="E8" i="6"/>
  <c r="D8" i="6"/>
  <c r="C8" i="6"/>
  <c r="B8" i="6"/>
  <c r="E7" i="6"/>
  <c r="D7" i="6"/>
  <c r="C7" i="6"/>
  <c r="B7" i="6"/>
  <c r="E6" i="6"/>
  <c r="D6" i="6"/>
  <c r="C6" i="6"/>
  <c r="B6" i="6"/>
  <c r="E5" i="6"/>
  <c r="D5" i="6"/>
  <c r="C5" i="6"/>
  <c r="B5" i="6"/>
  <c r="G6" i="2"/>
  <c r="K6" i="2" s="1"/>
  <c r="K5" i="2"/>
  <c r="J5" i="2"/>
  <c r="I5" i="2"/>
  <c r="H5" i="2"/>
  <c r="E64" i="2"/>
  <c r="D64" i="2"/>
  <c r="C64" i="2"/>
  <c r="B64" i="2"/>
  <c r="E63" i="2"/>
  <c r="D63" i="2"/>
  <c r="C63" i="2"/>
  <c r="B63" i="2"/>
  <c r="E62" i="2"/>
  <c r="D62" i="2"/>
  <c r="C62" i="2"/>
  <c r="B62" i="2"/>
  <c r="E61" i="2"/>
  <c r="D61" i="2"/>
  <c r="C61" i="2"/>
  <c r="B61" i="2"/>
  <c r="E60" i="2"/>
  <c r="D60" i="2"/>
  <c r="C60" i="2"/>
  <c r="B60" i="2"/>
  <c r="E59" i="2"/>
  <c r="D59" i="2"/>
  <c r="C59" i="2"/>
  <c r="B59" i="2"/>
  <c r="E58" i="2"/>
  <c r="D58" i="2"/>
  <c r="C58" i="2"/>
  <c r="B58" i="2"/>
  <c r="E57" i="2"/>
  <c r="D57" i="2"/>
  <c r="C57" i="2"/>
  <c r="B57" i="2"/>
  <c r="E56" i="2"/>
  <c r="D56" i="2"/>
  <c r="C56" i="2"/>
  <c r="B56" i="2"/>
  <c r="E55" i="2"/>
  <c r="D55" i="2"/>
  <c r="C55" i="2"/>
  <c r="B55" i="2"/>
  <c r="E54" i="2"/>
  <c r="D54" i="2"/>
  <c r="C54" i="2"/>
  <c r="B54" i="2"/>
  <c r="E53" i="2"/>
  <c r="D53" i="2"/>
  <c r="C53" i="2"/>
  <c r="B53" i="2"/>
  <c r="E52" i="2"/>
  <c r="D52" i="2"/>
  <c r="C52" i="2"/>
  <c r="B52" i="2"/>
  <c r="E51" i="2"/>
  <c r="D51" i="2"/>
  <c r="C51" i="2"/>
  <c r="B51" i="2"/>
  <c r="E50" i="2"/>
  <c r="D50" i="2"/>
  <c r="C50" i="2"/>
  <c r="B50" i="2"/>
  <c r="E49" i="2"/>
  <c r="D49" i="2"/>
  <c r="C49" i="2"/>
  <c r="B49" i="2"/>
  <c r="E48" i="2"/>
  <c r="D48" i="2"/>
  <c r="C48" i="2"/>
  <c r="B48" i="2"/>
  <c r="E47" i="2"/>
  <c r="D47" i="2"/>
  <c r="C47" i="2"/>
  <c r="B47" i="2"/>
  <c r="E46" i="2"/>
  <c r="D46" i="2"/>
  <c r="C46" i="2"/>
  <c r="B46" i="2"/>
  <c r="E45" i="2"/>
  <c r="D45" i="2"/>
  <c r="C45" i="2"/>
  <c r="B45" i="2"/>
  <c r="E44" i="2"/>
  <c r="D44" i="2"/>
  <c r="C44" i="2"/>
  <c r="B44" i="2"/>
  <c r="E43" i="2"/>
  <c r="D43" i="2"/>
  <c r="C43" i="2"/>
  <c r="B43" i="2"/>
  <c r="E42" i="2"/>
  <c r="D42" i="2"/>
  <c r="C42" i="2"/>
  <c r="B42" i="2"/>
  <c r="E41" i="2"/>
  <c r="D41" i="2"/>
  <c r="C41" i="2"/>
  <c r="B41" i="2"/>
  <c r="E40" i="2"/>
  <c r="D40" i="2"/>
  <c r="C40" i="2"/>
  <c r="B40" i="2"/>
  <c r="E39" i="2"/>
  <c r="D39" i="2"/>
  <c r="C39" i="2"/>
  <c r="B39" i="2"/>
  <c r="E38" i="2"/>
  <c r="D38" i="2"/>
  <c r="C38" i="2"/>
  <c r="B38" i="2"/>
  <c r="E37" i="2"/>
  <c r="D37" i="2"/>
  <c r="C37" i="2"/>
  <c r="B37" i="2"/>
  <c r="E36" i="2"/>
  <c r="D36" i="2"/>
  <c r="C36" i="2"/>
  <c r="B36" i="2"/>
  <c r="E35" i="2"/>
  <c r="D35" i="2"/>
  <c r="C35" i="2"/>
  <c r="B35" i="2"/>
  <c r="E34" i="2"/>
  <c r="D34" i="2"/>
  <c r="C34" i="2"/>
  <c r="B34" i="2"/>
  <c r="E33" i="2"/>
  <c r="D33" i="2"/>
  <c r="C33" i="2"/>
  <c r="B33" i="2"/>
  <c r="E32" i="2"/>
  <c r="D32" i="2"/>
  <c r="C32" i="2"/>
  <c r="B32" i="2"/>
  <c r="E31" i="2"/>
  <c r="D31" i="2"/>
  <c r="C31" i="2"/>
  <c r="B31" i="2"/>
  <c r="E30" i="2"/>
  <c r="D30" i="2"/>
  <c r="C30" i="2"/>
  <c r="B30" i="2"/>
  <c r="E29" i="2"/>
  <c r="D29" i="2"/>
  <c r="C29" i="2"/>
  <c r="B29" i="2"/>
  <c r="E28" i="2"/>
  <c r="D28" i="2"/>
  <c r="C28" i="2"/>
  <c r="B28" i="2"/>
  <c r="E27" i="2"/>
  <c r="D27" i="2"/>
  <c r="C27" i="2"/>
  <c r="B27" i="2"/>
  <c r="E26" i="2"/>
  <c r="D26" i="2"/>
  <c r="C26" i="2"/>
  <c r="B26" i="2"/>
  <c r="E25" i="2"/>
  <c r="D25" i="2"/>
  <c r="C25" i="2"/>
  <c r="B25" i="2"/>
  <c r="E24" i="2"/>
  <c r="D24" i="2"/>
  <c r="C24" i="2"/>
  <c r="B24" i="2"/>
  <c r="E23" i="2"/>
  <c r="D23" i="2"/>
  <c r="C23" i="2"/>
  <c r="B23" i="2"/>
  <c r="E22" i="2"/>
  <c r="D22" i="2"/>
  <c r="C22" i="2"/>
  <c r="B22" i="2"/>
  <c r="E21" i="2"/>
  <c r="D21" i="2"/>
  <c r="C21" i="2"/>
  <c r="B21" i="2"/>
  <c r="E20" i="2"/>
  <c r="D20" i="2"/>
  <c r="C20" i="2"/>
  <c r="B20" i="2"/>
  <c r="E19" i="2"/>
  <c r="D19" i="2"/>
  <c r="C19" i="2"/>
  <c r="B19" i="2"/>
  <c r="E18" i="2"/>
  <c r="D18" i="2"/>
  <c r="C18" i="2"/>
  <c r="B18" i="2"/>
  <c r="E17" i="2"/>
  <c r="D17" i="2"/>
  <c r="C17" i="2"/>
  <c r="B17" i="2"/>
  <c r="E16" i="2"/>
  <c r="D16" i="2"/>
  <c r="C16" i="2"/>
  <c r="B16" i="2"/>
  <c r="E15" i="2"/>
  <c r="D15" i="2"/>
  <c r="C15" i="2"/>
  <c r="B15" i="2"/>
  <c r="E14" i="2"/>
  <c r="D14" i="2"/>
  <c r="C14" i="2"/>
  <c r="B14" i="2"/>
  <c r="E13" i="2"/>
  <c r="D13" i="2"/>
  <c r="C13" i="2"/>
  <c r="B13" i="2"/>
  <c r="E12" i="2"/>
  <c r="D12" i="2"/>
  <c r="C12" i="2"/>
  <c r="B12" i="2"/>
  <c r="E11" i="2"/>
  <c r="D11" i="2"/>
  <c r="C11" i="2"/>
  <c r="B11" i="2"/>
  <c r="E10" i="2"/>
  <c r="D10" i="2"/>
  <c r="C10" i="2"/>
  <c r="B10" i="2"/>
  <c r="E9" i="2"/>
  <c r="D9" i="2"/>
  <c r="C9" i="2"/>
  <c r="B9" i="2"/>
  <c r="E8" i="2"/>
  <c r="D8" i="2"/>
  <c r="C8" i="2"/>
  <c r="B8" i="2"/>
  <c r="E7" i="2"/>
  <c r="D7" i="2"/>
  <c r="C7" i="2"/>
  <c r="B7" i="2"/>
  <c r="E6" i="2"/>
  <c r="D6" i="2"/>
  <c r="C6" i="2"/>
  <c r="B6" i="2"/>
  <c r="E5" i="2"/>
  <c r="D5" i="2"/>
  <c r="C5" i="2"/>
  <c r="B5" i="2"/>
  <c r="G6" i="1"/>
  <c r="K6" i="1"/>
  <c r="K5" i="1"/>
  <c r="J5" i="1"/>
  <c r="I5" i="1"/>
  <c r="H5" i="1"/>
  <c r="E64" i="1"/>
  <c r="D64" i="1"/>
  <c r="C64" i="1"/>
  <c r="B64" i="1"/>
  <c r="E63" i="1"/>
  <c r="D63" i="1"/>
  <c r="C63" i="1"/>
  <c r="B63" i="1"/>
  <c r="E62" i="1"/>
  <c r="D62" i="1"/>
  <c r="C62" i="1"/>
  <c r="B62" i="1"/>
  <c r="E61" i="1"/>
  <c r="D61" i="1"/>
  <c r="C61" i="1"/>
  <c r="B61" i="1"/>
  <c r="E60" i="1"/>
  <c r="D60" i="1"/>
  <c r="C60" i="1"/>
  <c r="B60" i="1"/>
  <c r="E59" i="1"/>
  <c r="D59" i="1"/>
  <c r="C59" i="1"/>
  <c r="B59" i="1"/>
  <c r="E58" i="1"/>
  <c r="D58" i="1"/>
  <c r="C58" i="1"/>
  <c r="B58" i="1"/>
  <c r="E57" i="1"/>
  <c r="D57" i="1"/>
  <c r="C57" i="1"/>
  <c r="B57" i="1"/>
  <c r="E56" i="1"/>
  <c r="D56" i="1"/>
  <c r="C56" i="1"/>
  <c r="B56" i="1"/>
  <c r="E55" i="1"/>
  <c r="D55" i="1"/>
  <c r="C55" i="1"/>
  <c r="B55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E50" i="1"/>
  <c r="D50" i="1"/>
  <c r="C50" i="1"/>
  <c r="B50" i="1"/>
  <c r="E49" i="1"/>
  <c r="D49" i="1"/>
  <c r="C49" i="1"/>
  <c r="B49" i="1"/>
  <c r="E48" i="1"/>
  <c r="D48" i="1"/>
  <c r="C48" i="1"/>
  <c r="B48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8" i="1"/>
  <c r="D28" i="1"/>
  <c r="C28" i="1"/>
  <c r="B28" i="1"/>
  <c r="E27" i="1"/>
  <c r="D27" i="1"/>
  <c r="C27" i="1"/>
  <c r="B27" i="1"/>
  <c r="E26" i="1"/>
  <c r="D26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  <c r="E8" i="1"/>
  <c r="D8" i="1"/>
  <c r="C8" i="1"/>
  <c r="B8" i="1"/>
  <c r="E7" i="1"/>
  <c r="D7" i="1"/>
  <c r="C7" i="1"/>
  <c r="B7" i="1"/>
  <c r="E6" i="1"/>
  <c r="D6" i="1"/>
  <c r="C6" i="1"/>
  <c r="B6" i="1"/>
  <c r="E5" i="1"/>
  <c r="D5" i="1"/>
  <c r="C5" i="1"/>
  <c r="B5" i="1"/>
  <c r="G6" i="3"/>
  <c r="K5" i="3"/>
  <c r="J5" i="3"/>
  <c r="I5" i="3"/>
  <c r="H5" i="3"/>
  <c r="E64" i="3"/>
  <c r="D64" i="3"/>
  <c r="C64" i="3"/>
  <c r="B64" i="3"/>
  <c r="E63" i="3"/>
  <c r="D63" i="3"/>
  <c r="C63" i="3"/>
  <c r="B63" i="3"/>
  <c r="E62" i="3"/>
  <c r="D62" i="3"/>
  <c r="C62" i="3"/>
  <c r="B62" i="3"/>
  <c r="E61" i="3"/>
  <c r="D61" i="3"/>
  <c r="C61" i="3"/>
  <c r="B61" i="3"/>
  <c r="E60" i="3"/>
  <c r="D60" i="3"/>
  <c r="C60" i="3"/>
  <c r="B60" i="3"/>
  <c r="E59" i="3"/>
  <c r="D59" i="3"/>
  <c r="C59" i="3"/>
  <c r="B59" i="3"/>
  <c r="E58" i="3"/>
  <c r="D58" i="3"/>
  <c r="C58" i="3"/>
  <c r="B58" i="3"/>
  <c r="E57" i="3"/>
  <c r="D57" i="3"/>
  <c r="C57" i="3"/>
  <c r="B57" i="3"/>
  <c r="E56" i="3"/>
  <c r="D56" i="3"/>
  <c r="C56" i="3"/>
  <c r="B56" i="3"/>
  <c r="E55" i="3"/>
  <c r="D55" i="3"/>
  <c r="C55" i="3"/>
  <c r="B55" i="3"/>
  <c r="E54" i="3"/>
  <c r="D54" i="3"/>
  <c r="C54" i="3"/>
  <c r="B54" i="3"/>
  <c r="E53" i="3"/>
  <c r="D53" i="3"/>
  <c r="C53" i="3"/>
  <c r="B53" i="3"/>
  <c r="E52" i="3"/>
  <c r="D52" i="3"/>
  <c r="C52" i="3"/>
  <c r="B52" i="3"/>
  <c r="E51" i="3"/>
  <c r="D51" i="3"/>
  <c r="C51" i="3"/>
  <c r="B51" i="3"/>
  <c r="E50" i="3"/>
  <c r="D50" i="3"/>
  <c r="C50" i="3"/>
  <c r="B50" i="3"/>
  <c r="E49" i="3"/>
  <c r="D49" i="3"/>
  <c r="C49" i="3"/>
  <c r="B49" i="3"/>
  <c r="E48" i="3"/>
  <c r="D48" i="3"/>
  <c r="C48" i="3"/>
  <c r="B48" i="3"/>
  <c r="E47" i="3"/>
  <c r="D47" i="3"/>
  <c r="C47" i="3"/>
  <c r="B47" i="3"/>
  <c r="E46" i="3"/>
  <c r="D46" i="3"/>
  <c r="C46" i="3"/>
  <c r="B46" i="3"/>
  <c r="E45" i="3"/>
  <c r="D45" i="3"/>
  <c r="C45" i="3"/>
  <c r="B45" i="3"/>
  <c r="E44" i="3"/>
  <c r="D44" i="3"/>
  <c r="C44" i="3"/>
  <c r="B44" i="3"/>
  <c r="E43" i="3"/>
  <c r="D43" i="3"/>
  <c r="C43" i="3"/>
  <c r="B43" i="3"/>
  <c r="E42" i="3"/>
  <c r="D42" i="3"/>
  <c r="C42" i="3"/>
  <c r="B42" i="3"/>
  <c r="E41" i="3"/>
  <c r="D41" i="3"/>
  <c r="C41" i="3"/>
  <c r="B41" i="3"/>
  <c r="E40" i="3"/>
  <c r="D40" i="3"/>
  <c r="C40" i="3"/>
  <c r="B40" i="3"/>
  <c r="E39" i="3"/>
  <c r="D39" i="3"/>
  <c r="C39" i="3"/>
  <c r="B39" i="3"/>
  <c r="E38" i="3"/>
  <c r="D38" i="3"/>
  <c r="C38" i="3"/>
  <c r="B38" i="3"/>
  <c r="E37" i="3"/>
  <c r="D37" i="3"/>
  <c r="C37" i="3"/>
  <c r="B37" i="3"/>
  <c r="E36" i="3"/>
  <c r="D36" i="3"/>
  <c r="C36" i="3"/>
  <c r="B36" i="3"/>
  <c r="E35" i="3"/>
  <c r="D35" i="3"/>
  <c r="C35" i="3"/>
  <c r="B35" i="3"/>
  <c r="E34" i="3"/>
  <c r="D34" i="3"/>
  <c r="C34" i="3"/>
  <c r="B34" i="3"/>
  <c r="E33" i="3"/>
  <c r="D33" i="3"/>
  <c r="C33" i="3"/>
  <c r="B33" i="3"/>
  <c r="E32" i="3"/>
  <c r="D32" i="3"/>
  <c r="C32" i="3"/>
  <c r="B32" i="3"/>
  <c r="E31" i="3"/>
  <c r="D31" i="3"/>
  <c r="C31" i="3"/>
  <c r="B31" i="3"/>
  <c r="E30" i="3"/>
  <c r="D30" i="3"/>
  <c r="C30" i="3"/>
  <c r="B30" i="3"/>
  <c r="E29" i="3"/>
  <c r="D29" i="3"/>
  <c r="C29" i="3"/>
  <c r="B29" i="3"/>
  <c r="E28" i="3"/>
  <c r="D28" i="3"/>
  <c r="C28" i="3"/>
  <c r="B28" i="3"/>
  <c r="E27" i="3"/>
  <c r="D27" i="3"/>
  <c r="C27" i="3"/>
  <c r="B27" i="3"/>
  <c r="E26" i="3"/>
  <c r="D26" i="3"/>
  <c r="C26" i="3"/>
  <c r="B26" i="3"/>
  <c r="E25" i="3"/>
  <c r="D25" i="3"/>
  <c r="C25" i="3"/>
  <c r="B25" i="3"/>
  <c r="E24" i="3"/>
  <c r="D24" i="3"/>
  <c r="C24" i="3"/>
  <c r="B24" i="3"/>
  <c r="E23" i="3"/>
  <c r="D23" i="3"/>
  <c r="C23" i="3"/>
  <c r="B23" i="3"/>
  <c r="E22" i="3"/>
  <c r="D22" i="3"/>
  <c r="C22" i="3"/>
  <c r="B22" i="3"/>
  <c r="E21" i="3"/>
  <c r="D21" i="3"/>
  <c r="C21" i="3"/>
  <c r="B21" i="3"/>
  <c r="E20" i="3"/>
  <c r="D20" i="3"/>
  <c r="C20" i="3"/>
  <c r="B20" i="3"/>
  <c r="E19" i="3"/>
  <c r="D19" i="3"/>
  <c r="C19" i="3"/>
  <c r="B19" i="3"/>
  <c r="E18" i="3"/>
  <c r="D18" i="3"/>
  <c r="C18" i="3"/>
  <c r="B18" i="3"/>
  <c r="E17" i="3"/>
  <c r="D17" i="3"/>
  <c r="C17" i="3"/>
  <c r="B17" i="3"/>
  <c r="E16" i="3"/>
  <c r="D16" i="3"/>
  <c r="C16" i="3"/>
  <c r="B16" i="3"/>
  <c r="E15" i="3"/>
  <c r="D15" i="3"/>
  <c r="C15" i="3"/>
  <c r="B15" i="3"/>
  <c r="E14" i="3"/>
  <c r="D14" i="3"/>
  <c r="C14" i="3"/>
  <c r="B14" i="3"/>
  <c r="E13" i="3"/>
  <c r="D13" i="3"/>
  <c r="C13" i="3"/>
  <c r="B13" i="3"/>
  <c r="E12" i="3"/>
  <c r="D12" i="3"/>
  <c r="C12" i="3"/>
  <c r="B12" i="3"/>
  <c r="E11" i="3"/>
  <c r="D11" i="3"/>
  <c r="C11" i="3"/>
  <c r="B11" i="3"/>
  <c r="E10" i="3"/>
  <c r="D10" i="3"/>
  <c r="C10" i="3"/>
  <c r="B10" i="3"/>
  <c r="E9" i="3"/>
  <c r="D9" i="3"/>
  <c r="C9" i="3"/>
  <c r="B9" i="3"/>
  <c r="E8" i="3"/>
  <c r="D8" i="3"/>
  <c r="C8" i="3"/>
  <c r="B8" i="3"/>
  <c r="E7" i="3"/>
  <c r="D7" i="3"/>
  <c r="C7" i="3"/>
  <c r="B7" i="3"/>
  <c r="E6" i="3"/>
  <c r="D6" i="3"/>
  <c r="C6" i="3"/>
  <c r="B6" i="3"/>
  <c r="E5" i="3"/>
  <c r="D5" i="3"/>
  <c r="C5" i="3"/>
  <c r="B5" i="3"/>
  <c r="G6" i="4"/>
  <c r="J6" i="4"/>
  <c r="K5" i="4"/>
  <c r="J5" i="4"/>
  <c r="I5" i="4"/>
  <c r="H5" i="4"/>
  <c r="E64" i="4"/>
  <c r="D64" i="4"/>
  <c r="C64" i="4"/>
  <c r="B64" i="4"/>
  <c r="E63" i="4"/>
  <c r="D63" i="4"/>
  <c r="C63" i="4"/>
  <c r="B63" i="4"/>
  <c r="E62" i="4"/>
  <c r="D62" i="4"/>
  <c r="C62" i="4"/>
  <c r="B62" i="4"/>
  <c r="E61" i="4"/>
  <c r="D61" i="4"/>
  <c r="C61" i="4"/>
  <c r="B61" i="4"/>
  <c r="E60" i="4"/>
  <c r="D60" i="4"/>
  <c r="C60" i="4"/>
  <c r="B60" i="4"/>
  <c r="E59" i="4"/>
  <c r="D59" i="4"/>
  <c r="C59" i="4"/>
  <c r="B59" i="4"/>
  <c r="E58" i="4"/>
  <c r="D58" i="4"/>
  <c r="C58" i="4"/>
  <c r="B58" i="4"/>
  <c r="E57" i="4"/>
  <c r="D57" i="4"/>
  <c r="C57" i="4"/>
  <c r="B57" i="4"/>
  <c r="E56" i="4"/>
  <c r="D56" i="4"/>
  <c r="C56" i="4"/>
  <c r="B56" i="4"/>
  <c r="E55" i="4"/>
  <c r="D55" i="4"/>
  <c r="C55" i="4"/>
  <c r="B55" i="4"/>
  <c r="E54" i="4"/>
  <c r="D54" i="4"/>
  <c r="C54" i="4"/>
  <c r="B54" i="4"/>
  <c r="E53" i="4"/>
  <c r="D53" i="4"/>
  <c r="C53" i="4"/>
  <c r="B53" i="4"/>
  <c r="E52" i="4"/>
  <c r="D52" i="4"/>
  <c r="C52" i="4"/>
  <c r="B52" i="4"/>
  <c r="E51" i="4"/>
  <c r="D51" i="4"/>
  <c r="C51" i="4"/>
  <c r="B51" i="4"/>
  <c r="E50" i="4"/>
  <c r="D50" i="4"/>
  <c r="C50" i="4"/>
  <c r="B50" i="4"/>
  <c r="E49" i="4"/>
  <c r="D49" i="4"/>
  <c r="C49" i="4"/>
  <c r="B49" i="4"/>
  <c r="E48" i="4"/>
  <c r="D48" i="4"/>
  <c r="C48" i="4"/>
  <c r="B48" i="4"/>
  <c r="E47" i="4"/>
  <c r="D47" i="4"/>
  <c r="C47" i="4"/>
  <c r="B47" i="4"/>
  <c r="E46" i="4"/>
  <c r="D46" i="4"/>
  <c r="C46" i="4"/>
  <c r="B46" i="4"/>
  <c r="E45" i="4"/>
  <c r="D45" i="4"/>
  <c r="C45" i="4"/>
  <c r="B45" i="4"/>
  <c r="E44" i="4"/>
  <c r="D44" i="4"/>
  <c r="C44" i="4"/>
  <c r="B44" i="4"/>
  <c r="E43" i="4"/>
  <c r="D43" i="4"/>
  <c r="C43" i="4"/>
  <c r="B43" i="4"/>
  <c r="E42" i="4"/>
  <c r="D42" i="4"/>
  <c r="C42" i="4"/>
  <c r="B42" i="4"/>
  <c r="E41" i="4"/>
  <c r="D41" i="4"/>
  <c r="C41" i="4"/>
  <c r="B41" i="4"/>
  <c r="E40" i="4"/>
  <c r="D40" i="4"/>
  <c r="C40" i="4"/>
  <c r="B40" i="4"/>
  <c r="E39" i="4"/>
  <c r="D39" i="4"/>
  <c r="C39" i="4"/>
  <c r="B39" i="4"/>
  <c r="E38" i="4"/>
  <c r="D38" i="4"/>
  <c r="C38" i="4"/>
  <c r="B38" i="4"/>
  <c r="E37" i="4"/>
  <c r="D37" i="4"/>
  <c r="C37" i="4"/>
  <c r="B37" i="4"/>
  <c r="E36" i="4"/>
  <c r="D36" i="4"/>
  <c r="C36" i="4"/>
  <c r="B36" i="4"/>
  <c r="E35" i="4"/>
  <c r="D35" i="4"/>
  <c r="C35" i="4"/>
  <c r="B35" i="4"/>
  <c r="E34" i="4"/>
  <c r="D34" i="4"/>
  <c r="C34" i="4"/>
  <c r="B34" i="4"/>
  <c r="E33" i="4"/>
  <c r="D33" i="4"/>
  <c r="C33" i="4"/>
  <c r="B33" i="4"/>
  <c r="E32" i="4"/>
  <c r="D32" i="4"/>
  <c r="C32" i="4"/>
  <c r="B32" i="4"/>
  <c r="E31" i="4"/>
  <c r="D31" i="4"/>
  <c r="C31" i="4"/>
  <c r="B31" i="4"/>
  <c r="E30" i="4"/>
  <c r="D30" i="4"/>
  <c r="C30" i="4"/>
  <c r="B30" i="4"/>
  <c r="E29" i="4"/>
  <c r="D29" i="4"/>
  <c r="C29" i="4"/>
  <c r="B29" i="4"/>
  <c r="E28" i="4"/>
  <c r="D28" i="4"/>
  <c r="C28" i="4"/>
  <c r="B28" i="4"/>
  <c r="E27" i="4"/>
  <c r="D27" i="4"/>
  <c r="C27" i="4"/>
  <c r="B27" i="4"/>
  <c r="E26" i="4"/>
  <c r="D26" i="4"/>
  <c r="C26" i="4"/>
  <c r="B26" i="4"/>
  <c r="E25" i="4"/>
  <c r="D25" i="4"/>
  <c r="C25" i="4"/>
  <c r="B25" i="4"/>
  <c r="E24" i="4"/>
  <c r="D24" i="4"/>
  <c r="C24" i="4"/>
  <c r="B24" i="4"/>
  <c r="E23" i="4"/>
  <c r="D23" i="4"/>
  <c r="C23" i="4"/>
  <c r="B23" i="4"/>
  <c r="E22" i="4"/>
  <c r="D22" i="4"/>
  <c r="C22" i="4"/>
  <c r="B22" i="4"/>
  <c r="E21" i="4"/>
  <c r="D21" i="4"/>
  <c r="C21" i="4"/>
  <c r="B21" i="4"/>
  <c r="E20" i="4"/>
  <c r="D20" i="4"/>
  <c r="C20" i="4"/>
  <c r="B20" i="4"/>
  <c r="E19" i="4"/>
  <c r="D19" i="4"/>
  <c r="C19" i="4"/>
  <c r="B19" i="4"/>
  <c r="E18" i="4"/>
  <c r="D18" i="4"/>
  <c r="C18" i="4"/>
  <c r="B18" i="4"/>
  <c r="E17" i="4"/>
  <c r="D17" i="4"/>
  <c r="C17" i="4"/>
  <c r="B17" i="4"/>
  <c r="E16" i="4"/>
  <c r="D16" i="4"/>
  <c r="C16" i="4"/>
  <c r="B16" i="4"/>
  <c r="E15" i="4"/>
  <c r="D15" i="4"/>
  <c r="C15" i="4"/>
  <c r="B15" i="4"/>
  <c r="E14" i="4"/>
  <c r="D14" i="4"/>
  <c r="C14" i="4"/>
  <c r="B14" i="4"/>
  <c r="E13" i="4"/>
  <c r="D13" i="4"/>
  <c r="C13" i="4"/>
  <c r="B13" i="4"/>
  <c r="E12" i="4"/>
  <c r="D12" i="4"/>
  <c r="C12" i="4"/>
  <c r="B12" i="4"/>
  <c r="E11" i="4"/>
  <c r="D11" i="4"/>
  <c r="C11" i="4"/>
  <c r="B11" i="4"/>
  <c r="E10" i="4"/>
  <c r="D10" i="4"/>
  <c r="C10" i="4"/>
  <c r="B10" i="4"/>
  <c r="E9" i="4"/>
  <c r="D9" i="4"/>
  <c r="C9" i="4"/>
  <c r="B9" i="4"/>
  <c r="E8" i="4"/>
  <c r="D8" i="4"/>
  <c r="C8" i="4"/>
  <c r="B8" i="4"/>
  <c r="E7" i="4"/>
  <c r="D7" i="4"/>
  <c r="C7" i="4"/>
  <c r="B7" i="4"/>
  <c r="E6" i="4"/>
  <c r="D6" i="4"/>
  <c r="C6" i="4"/>
  <c r="B6" i="4"/>
  <c r="E5" i="4"/>
  <c r="D5" i="4"/>
  <c r="C5" i="4"/>
  <c r="B5" i="4"/>
  <c r="I6" i="3"/>
  <c r="H6" i="2" l="1"/>
  <c r="J6" i="6"/>
  <c r="K6" i="6"/>
  <c r="G7" i="6"/>
  <c r="H6" i="6"/>
  <c r="I6" i="6"/>
  <c r="P6" i="4"/>
  <c r="I6" i="4"/>
  <c r="Q6" i="4"/>
  <c r="N6" i="4"/>
  <c r="O6" i="4"/>
  <c r="K6" i="4"/>
  <c r="G7" i="4"/>
  <c r="H6" i="4"/>
  <c r="Q6" i="3"/>
  <c r="G7" i="3"/>
  <c r="H6" i="3"/>
  <c r="N6" i="3"/>
  <c r="O6" i="3"/>
  <c r="P6" i="3"/>
  <c r="J6" i="3"/>
  <c r="K6" i="3"/>
  <c r="J6" i="1"/>
  <c r="H6" i="1"/>
  <c r="G7" i="1"/>
  <c r="I6" i="1"/>
  <c r="I6" i="2"/>
  <c r="G7" i="2"/>
  <c r="J6" i="2"/>
  <c r="G8" i="2" l="1"/>
  <c r="J7" i="2"/>
  <c r="H7" i="2"/>
  <c r="I7" i="2"/>
  <c r="K7" i="2"/>
  <c r="O7" i="3"/>
  <c r="K7" i="3"/>
  <c r="P7" i="3"/>
  <c r="Q7" i="3"/>
  <c r="N7" i="3"/>
  <c r="G8" i="3"/>
  <c r="H7" i="3"/>
  <c r="J7" i="3"/>
  <c r="I7" i="3"/>
  <c r="H7" i="6"/>
  <c r="I7" i="6"/>
  <c r="K7" i="6"/>
  <c r="J7" i="6"/>
  <c r="G8" i="6"/>
  <c r="G8" i="1"/>
  <c r="H7" i="1"/>
  <c r="K7" i="1"/>
  <c r="I7" i="1"/>
  <c r="J7" i="1"/>
  <c r="P7" i="4"/>
  <c r="K7" i="4"/>
  <c r="Q7" i="4"/>
  <c r="N7" i="4"/>
  <c r="O7" i="4"/>
  <c r="I7" i="4"/>
  <c r="J7" i="4"/>
  <c r="G8" i="4"/>
  <c r="H7" i="4"/>
  <c r="I8" i="2" l="1"/>
  <c r="H8" i="2"/>
  <c r="K8" i="2"/>
  <c r="J8" i="2"/>
  <c r="G9" i="2"/>
  <c r="K8" i="6"/>
  <c r="G9" i="6"/>
  <c r="I8" i="6"/>
  <c r="H8" i="6"/>
  <c r="J8" i="6"/>
  <c r="O8" i="3"/>
  <c r="H8" i="3"/>
  <c r="P8" i="3"/>
  <c r="Q8" i="3"/>
  <c r="N8" i="3"/>
  <c r="J8" i="3"/>
  <c r="I8" i="3"/>
  <c r="G9" i="3"/>
  <c r="K8" i="3"/>
  <c r="P8" i="4"/>
  <c r="I8" i="4"/>
  <c r="Q8" i="4"/>
  <c r="N8" i="4"/>
  <c r="O8" i="4"/>
  <c r="G9" i="4"/>
  <c r="J8" i="4"/>
  <c r="K8" i="4"/>
  <c r="H8" i="4"/>
  <c r="G9" i="1"/>
  <c r="H8" i="1"/>
  <c r="K8" i="1"/>
  <c r="I8" i="1"/>
  <c r="J8" i="1"/>
  <c r="G10" i="1" l="1"/>
  <c r="J9" i="1"/>
  <c r="H9" i="1"/>
  <c r="K9" i="1"/>
  <c r="I9" i="1"/>
  <c r="P9" i="4"/>
  <c r="I9" i="4"/>
  <c r="Q9" i="4"/>
  <c r="N9" i="4"/>
  <c r="O9" i="4"/>
  <c r="J9" i="4"/>
  <c r="K9" i="4"/>
  <c r="H9" i="4"/>
  <c r="G10" i="4"/>
  <c r="K9" i="2"/>
  <c r="J9" i="2"/>
  <c r="H9" i="2"/>
  <c r="G10" i="2"/>
  <c r="I9" i="2"/>
  <c r="O9" i="3"/>
  <c r="I9" i="3"/>
  <c r="P9" i="3"/>
  <c r="Q9" i="3"/>
  <c r="N9" i="3"/>
  <c r="J9" i="3"/>
  <c r="G10" i="3"/>
  <c r="H9" i="3"/>
  <c r="K9" i="3"/>
  <c r="G10" i="6"/>
  <c r="I9" i="6"/>
  <c r="K9" i="6"/>
  <c r="H9" i="6"/>
  <c r="J9" i="6"/>
  <c r="O10" i="3" l="1"/>
  <c r="H10" i="3"/>
  <c r="P10" i="3"/>
  <c r="Q10" i="3"/>
  <c r="N10" i="3"/>
  <c r="K10" i="3"/>
  <c r="G11" i="3"/>
  <c r="I10" i="3"/>
  <c r="J10" i="3"/>
  <c r="J10" i="6"/>
  <c r="I10" i="6"/>
  <c r="H10" i="6"/>
  <c r="K10" i="6"/>
  <c r="G11" i="6"/>
  <c r="I10" i="1"/>
  <c r="G11" i="1"/>
  <c r="K10" i="1"/>
  <c r="J10" i="1"/>
  <c r="H10" i="1"/>
  <c r="G11" i="2"/>
  <c r="I10" i="2"/>
  <c r="K10" i="2"/>
  <c r="H10" i="2"/>
  <c r="J10" i="2"/>
  <c r="P10" i="4"/>
  <c r="K10" i="4"/>
  <c r="Q10" i="4"/>
  <c r="N10" i="4"/>
  <c r="O10" i="4"/>
  <c r="H10" i="4"/>
  <c r="I10" i="4"/>
  <c r="G11" i="4"/>
  <c r="J10" i="4"/>
  <c r="O11" i="3" l="1"/>
  <c r="H11" i="3"/>
  <c r="P11" i="3"/>
  <c r="Q11" i="3"/>
  <c r="N11" i="3"/>
  <c r="I11" i="3"/>
  <c r="K11" i="3"/>
  <c r="G12" i="3"/>
  <c r="J11" i="3"/>
  <c r="G12" i="6"/>
  <c r="I11" i="6"/>
  <c r="K11" i="6"/>
  <c r="J11" i="6"/>
  <c r="H11" i="6"/>
  <c r="P11" i="4"/>
  <c r="I11" i="4"/>
  <c r="Q11" i="4"/>
  <c r="N11" i="4"/>
  <c r="O11" i="4"/>
  <c r="G12" i="4"/>
  <c r="H11" i="4"/>
  <c r="J11" i="4"/>
  <c r="K11" i="4"/>
  <c r="K11" i="2"/>
  <c r="G12" i="2"/>
  <c r="I11" i="2"/>
  <c r="H11" i="2"/>
  <c r="J11" i="2"/>
  <c r="I11" i="1"/>
  <c r="K11" i="1"/>
  <c r="J11" i="1"/>
  <c r="G12" i="1"/>
  <c r="H11" i="1"/>
  <c r="G13" i="2" l="1"/>
  <c r="H12" i="2"/>
  <c r="K12" i="2"/>
  <c r="J12" i="2"/>
  <c r="I12" i="2"/>
  <c r="K12" i="6"/>
  <c r="I12" i="6"/>
  <c r="G13" i="6"/>
  <c r="H12" i="6"/>
  <c r="J12" i="6"/>
  <c r="I12" i="1"/>
  <c r="J12" i="1"/>
  <c r="H12" i="1"/>
  <c r="K12" i="1"/>
  <c r="G13" i="1"/>
  <c r="P12" i="4"/>
  <c r="G13" i="4"/>
  <c r="H12" i="4"/>
  <c r="Q12" i="4"/>
  <c r="N12" i="4"/>
  <c r="O12" i="4"/>
  <c r="I12" i="4"/>
  <c r="K12" i="4"/>
  <c r="J12" i="4"/>
  <c r="O12" i="3"/>
  <c r="H12" i="3"/>
  <c r="P12" i="3"/>
  <c r="Q12" i="3"/>
  <c r="N12" i="3"/>
  <c r="G13" i="3"/>
  <c r="J12" i="3"/>
  <c r="I12" i="3"/>
  <c r="K12" i="3"/>
  <c r="P13" i="4" l="1"/>
  <c r="I13" i="4"/>
  <c r="Q13" i="4"/>
  <c r="N13" i="4"/>
  <c r="O13" i="4"/>
  <c r="H13" i="4"/>
  <c r="K13" i="4"/>
  <c r="J13" i="4"/>
  <c r="G14" i="4"/>
  <c r="J13" i="2"/>
  <c r="K13" i="2"/>
  <c r="I13" i="2"/>
  <c r="G14" i="2"/>
  <c r="H13" i="2"/>
  <c r="O13" i="3"/>
  <c r="I13" i="3"/>
  <c r="P13" i="3"/>
  <c r="Q13" i="3"/>
  <c r="N13" i="3"/>
  <c r="G14" i="3"/>
  <c r="J13" i="3"/>
  <c r="H13" i="3"/>
  <c r="K13" i="3"/>
  <c r="G14" i="1"/>
  <c r="H13" i="1"/>
  <c r="J13" i="1"/>
  <c r="K13" i="1"/>
  <c r="I13" i="1"/>
  <c r="G14" i="6"/>
  <c r="I13" i="6"/>
  <c r="J13" i="6"/>
  <c r="K13" i="6"/>
  <c r="H13" i="6"/>
  <c r="J14" i="6" l="1"/>
  <c r="I14" i="6"/>
  <c r="G15" i="6"/>
  <c r="K14" i="6"/>
  <c r="H14" i="6"/>
  <c r="G15" i="2"/>
  <c r="I14" i="2"/>
  <c r="H14" i="2"/>
  <c r="J14" i="2"/>
  <c r="K14" i="2"/>
  <c r="P14" i="4"/>
  <c r="K14" i="4"/>
  <c r="Q14" i="4"/>
  <c r="N14" i="4"/>
  <c r="O14" i="4"/>
  <c r="G15" i="4"/>
  <c r="I14" i="4"/>
  <c r="J14" i="4"/>
  <c r="H14" i="4"/>
  <c r="I14" i="1"/>
  <c r="K14" i="1"/>
  <c r="G15" i="1"/>
  <c r="J14" i="1"/>
  <c r="H14" i="1"/>
  <c r="O14" i="3"/>
  <c r="H14" i="3"/>
  <c r="P14" i="3"/>
  <c r="Q14" i="3"/>
  <c r="N14" i="3"/>
  <c r="I14" i="3"/>
  <c r="G15" i="3"/>
  <c r="K14" i="3"/>
  <c r="J14" i="3"/>
  <c r="I15" i="1" l="1"/>
  <c r="G16" i="1"/>
  <c r="J15" i="1"/>
  <c r="K15" i="1"/>
  <c r="H15" i="1"/>
  <c r="O15" i="3"/>
  <c r="G16" i="3"/>
  <c r="J15" i="3"/>
  <c r="P15" i="3"/>
  <c r="Q15" i="3"/>
  <c r="N15" i="3"/>
  <c r="H15" i="3"/>
  <c r="K15" i="3"/>
  <c r="I15" i="3"/>
  <c r="G16" i="6"/>
  <c r="I15" i="6"/>
  <c r="J15" i="6"/>
  <c r="K15" i="6"/>
  <c r="H15" i="6"/>
  <c r="K15" i="2"/>
  <c r="J15" i="2"/>
  <c r="I15" i="2"/>
  <c r="H15" i="2"/>
  <c r="G16" i="2"/>
  <c r="P15" i="4"/>
  <c r="I15" i="4"/>
  <c r="Q15" i="4"/>
  <c r="N15" i="4"/>
  <c r="O15" i="4"/>
  <c r="J15" i="4"/>
  <c r="H15" i="4"/>
  <c r="G16" i="4"/>
  <c r="K15" i="4"/>
  <c r="J16" i="1" l="1"/>
  <c r="H16" i="1"/>
  <c r="K16" i="1"/>
  <c r="G17" i="1"/>
  <c r="I16" i="1"/>
  <c r="K16" i="6"/>
  <c r="J16" i="6"/>
  <c r="G17" i="6"/>
  <c r="H16" i="6"/>
  <c r="I16" i="6"/>
  <c r="O16" i="3"/>
  <c r="K16" i="3"/>
  <c r="P16" i="3"/>
  <c r="Q16" i="3"/>
  <c r="N16" i="3"/>
  <c r="G17" i="3"/>
  <c r="J16" i="3"/>
  <c r="H16" i="3"/>
  <c r="I16" i="3"/>
  <c r="P16" i="4"/>
  <c r="I16" i="4"/>
  <c r="Q16" i="4"/>
  <c r="N16" i="4"/>
  <c r="O16" i="4"/>
  <c r="H16" i="4"/>
  <c r="J16" i="4"/>
  <c r="K16" i="4"/>
  <c r="G17" i="4"/>
  <c r="G17" i="2"/>
  <c r="K16" i="2"/>
  <c r="H16" i="2"/>
  <c r="J16" i="2"/>
  <c r="I16" i="2"/>
  <c r="J17" i="2" l="1"/>
  <c r="I17" i="2"/>
  <c r="K17" i="2"/>
  <c r="G18" i="2"/>
  <c r="H17" i="2"/>
  <c r="P17" i="4"/>
  <c r="G18" i="4"/>
  <c r="Q17" i="4"/>
  <c r="N17" i="4"/>
  <c r="O17" i="4"/>
  <c r="K17" i="4"/>
  <c r="H17" i="4"/>
  <c r="J17" i="4"/>
  <c r="I17" i="4"/>
  <c r="O17" i="3"/>
  <c r="K17" i="3"/>
  <c r="P17" i="3"/>
  <c r="Q17" i="3"/>
  <c r="N17" i="3"/>
  <c r="I17" i="3"/>
  <c r="G18" i="3"/>
  <c r="H17" i="3"/>
  <c r="J17" i="3"/>
  <c r="G18" i="6"/>
  <c r="I17" i="6"/>
  <c r="H17" i="6"/>
  <c r="K17" i="6"/>
  <c r="J17" i="6"/>
  <c r="J17" i="1"/>
  <c r="I17" i="1"/>
  <c r="H17" i="1"/>
  <c r="G18" i="1"/>
  <c r="K17" i="1"/>
  <c r="O18" i="3" l="1"/>
  <c r="K18" i="3"/>
  <c r="P18" i="3"/>
  <c r="Q18" i="3"/>
  <c r="N18" i="3"/>
  <c r="J18" i="3"/>
  <c r="H18" i="3"/>
  <c r="I18" i="3"/>
  <c r="G19" i="3"/>
  <c r="P18" i="4"/>
  <c r="I18" i="4"/>
  <c r="Q18" i="4"/>
  <c r="N18" i="4"/>
  <c r="O18" i="4"/>
  <c r="J18" i="4"/>
  <c r="G19" i="4"/>
  <c r="K18" i="4"/>
  <c r="H18" i="4"/>
  <c r="I18" i="1"/>
  <c r="K18" i="1"/>
  <c r="H18" i="1"/>
  <c r="J18" i="1"/>
  <c r="G19" i="1"/>
  <c r="H18" i="6"/>
  <c r="K18" i="6"/>
  <c r="G19" i="6"/>
  <c r="J18" i="6"/>
  <c r="I18" i="6"/>
  <c r="G19" i="2"/>
  <c r="I18" i="2"/>
  <c r="J18" i="2"/>
  <c r="H18" i="2"/>
  <c r="K18" i="2"/>
  <c r="H19" i="6" l="1"/>
  <c r="G20" i="6"/>
  <c r="K19" i="6"/>
  <c r="J19" i="6"/>
  <c r="I19" i="6"/>
  <c r="K19" i="2"/>
  <c r="H19" i="2"/>
  <c r="I19" i="2"/>
  <c r="J19" i="2"/>
  <c r="G20" i="2"/>
  <c r="O19" i="3"/>
  <c r="G20" i="3"/>
  <c r="J19" i="3"/>
  <c r="P19" i="3"/>
  <c r="Q19" i="3"/>
  <c r="N19" i="3"/>
  <c r="H19" i="3"/>
  <c r="K19" i="3"/>
  <c r="I19" i="3"/>
  <c r="K19" i="1"/>
  <c r="H19" i="1"/>
  <c r="J19" i="1"/>
  <c r="G20" i="1"/>
  <c r="I19" i="1"/>
  <c r="P19" i="4"/>
  <c r="J19" i="4"/>
  <c r="Q19" i="4"/>
  <c r="N19" i="4"/>
  <c r="O19" i="4"/>
  <c r="H19" i="4"/>
  <c r="K19" i="4"/>
  <c r="I19" i="4"/>
  <c r="G20" i="4"/>
  <c r="P20" i="4" l="1"/>
  <c r="J20" i="4"/>
  <c r="Q20" i="4"/>
  <c r="N20" i="4"/>
  <c r="O20" i="4"/>
  <c r="G21" i="4"/>
  <c r="K20" i="4"/>
  <c r="H20" i="4"/>
  <c r="I20" i="4"/>
  <c r="G21" i="6"/>
  <c r="H20" i="6"/>
  <c r="I20" i="6"/>
  <c r="K20" i="6"/>
  <c r="J20" i="6"/>
  <c r="G21" i="1"/>
  <c r="H20" i="1"/>
  <c r="K20" i="1"/>
  <c r="J20" i="1"/>
  <c r="I20" i="1"/>
  <c r="G21" i="2"/>
  <c r="I20" i="2"/>
  <c r="H20" i="2"/>
  <c r="J20" i="2"/>
  <c r="K20" i="2"/>
  <c r="O20" i="3"/>
  <c r="K20" i="3"/>
  <c r="P20" i="3"/>
  <c r="Q20" i="3"/>
  <c r="N20" i="3"/>
  <c r="I20" i="3"/>
  <c r="J20" i="3"/>
  <c r="H20" i="3"/>
  <c r="G21" i="3"/>
  <c r="O21" i="3" l="1"/>
  <c r="K21" i="3"/>
  <c r="P21" i="3"/>
  <c r="Q21" i="3"/>
  <c r="N21" i="3"/>
  <c r="H21" i="3"/>
  <c r="G22" i="3"/>
  <c r="I21" i="3"/>
  <c r="J21" i="3"/>
  <c r="H21" i="6"/>
  <c r="I21" i="6"/>
  <c r="G22" i="6"/>
  <c r="J21" i="6"/>
  <c r="K21" i="6"/>
  <c r="P21" i="4"/>
  <c r="J21" i="4"/>
  <c r="Q21" i="4"/>
  <c r="N21" i="4"/>
  <c r="O21" i="4"/>
  <c r="G22" i="4"/>
  <c r="H21" i="4"/>
  <c r="I21" i="4"/>
  <c r="K21" i="4"/>
  <c r="J21" i="1"/>
  <c r="I21" i="1"/>
  <c r="G22" i="1"/>
  <c r="K21" i="1"/>
  <c r="H21" i="1"/>
  <c r="J21" i="2"/>
  <c r="G22" i="2"/>
  <c r="I21" i="2"/>
  <c r="K21" i="2"/>
  <c r="H21" i="2"/>
  <c r="G23" i="2" l="1"/>
  <c r="I22" i="2"/>
  <c r="H22" i="2"/>
  <c r="J22" i="2"/>
  <c r="K22" i="2"/>
  <c r="G23" i="1"/>
  <c r="H22" i="1"/>
  <c r="J22" i="1"/>
  <c r="I22" i="1"/>
  <c r="K22" i="1"/>
  <c r="O22" i="3"/>
  <c r="P22" i="3"/>
  <c r="Q22" i="3"/>
  <c r="N22" i="3"/>
  <c r="H22" i="3"/>
  <c r="K22" i="3"/>
  <c r="G23" i="3"/>
  <c r="I22" i="3"/>
  <c r="J22" i="3"/>
  <c r="P22" i="4"/>
  <c r="I22" i="4"/>
  <c r="Q22" i="4"/>
  <c r="N22" i="4"/>
  <c r="O22" i="4"/>
  <c r="J22" i="4"/>
  <c r="H22" i="4"/>
  <c r="K22" i="4"/>
  <c r="G23" i="4"/>
  <c r="H22" i="6"/>
  <c r="I22" i="6"/>
  <c r="G23" i="6"/>
  <c r="J22" i="6"/>
  <c r="K22" i="6"/>
  <c r="G24" i="6" l="1"/>
  <c r="I23" i="6"/>
  <c r="H23" i="6"/>
  <c r="J23" i="6"/>
  <c r="K23" i="6"/>
  <c r="O23" i="3"/>
  <c r="P23" i="3"/>
  <c r="Q23" i="3"/>
  <c r="N23" i="3"/>
  <c r="I23" i="3"/>
  <c r="K23" i="3"/>
  <c r="G24" i="3"/>
  <c r="J23" i="3"/>
  <c r="H23" i="3"/>
  <c r="K23" i="2"/>
  <c r="I23" i="2"/>
  <c r="H23" i="2"/>
  <c r="J23" i="2"/>
  <c r="G24" i="2"/>
  <c r="P23" i="4"/>
  <c r="J23" i="4"/>
  <c r="Q23" i="4"/>
  <c r="N23" i="4"/>
  <c r="O23" i="4"/>
  <c r="K23" i="4"/>
  <c r="H23" i="4"/>
  <c r="I23" i="4"/>
  <c r="G24" i="4"/>
  <c r="K23" i="1"/>
  <c r="H23" i="1"/>
  <c r="J23" i="1"/>
  <c r="G24" i="1"/>
  <c r="I23" i="1"/>
  <c r="J24" i="6" l="1"/>
  <c r="I24" i="6"/>
  <c r="K24" i="6"/>
  <c r="G25" i="6"/>
  <c r="H24" i="6"/>
  <c r="J24" i="2"/>
  <c r="I24" i="2"/>
  <c r="H24" i="2"/>
  <c r="K24" i="2"/>
  <c r="G25" i="2"/>
  <c r="I24" i="1"/>
  <c r="J24" i="1"/>
  <c r="K24" i="1"/>
  <c r="G25" i="1"/>
  <c r="H24" i="1"/>
  <c r="P24" i="4"/>
  <c r="Q24" i="4"/>
  <c r="N24" i="4"/>
  <c r="O24" i="4"/>
  <c r="K24" i="4"/>
  <c r="I24" i="4"/>
  <c r="G25" i="4"/>
  <c r="J24" i="4"/>
  <c r="H24" i="4"/>
  <c r="O24" i="3"/>
  <c r="P24" i="3"/>
  <c r="Q24" i="3"/>
  <c r="N24" i="3"/>
  <c r="H24" i="3"/>
  <c r="J24" i="3"/>
  <c r="I24" i="3"/>
  <c r="K24" i="3"/>
  <c r="G25" i="3"/>
  <c r="O25" i="3" l="1"/>
  <c r="P25" i="3"/>
  <c r="Q25" i="3"/>
  <c r="N25" i="3"/>
  <c r="H25" i="3"/>
  <c r="G26" i="3"/>
  <c r="J25" i="3"/>
  <c r="I25" i="3"/>
  <c r="K25" i="3"/>
  <c r="I25" i="1"/>
  <c r="J25" i="1"/>
  <c r="G26" i="1"/>
  <c r="H25" i="1"/>
  <c r="K25" i="1"/>
  <c r="I25" i="2"/>
  <c r="H25" i="2"/>
  <c r="J25" i="2"/>
  <c r="K25" i="2"/>
  <c r="G26" i="2"/>
  <c r="P25" i="4"/>
  <c r="Q25" i="4"/>
  <c r="N25" i="4"/>
  <c r="O25" i="4"/>
  <c r="I25" i="4"/>
  <c r="H25" i="4"/>
  <c r="J25" i="4"/>
  <c r="G26" i="4"/>
  <c r="K25" i="4"/>
  <c r="G26" i="6"/>
  <c r="I25" i="6"/>
  <c r="J25" i="6"/>
  <c r="H25" i="6"/>
  <c r="K25" i="6"/>
  <c r="K26" i="6" l="1"/>
  <c r="H26" i="6"/>
  <c r="J26" i="6"/>
  <c r="I26" i="6"/>
  <c r="G27" i="6"/>
  <c r="P26" i="4"/>
  <c r="Q26" i="4"/>
  <c r="N26" i="4"/>
  <c r="O26" i="4"/>
  <c r="G27" i="4"/>
  <c r="H26" i="4"/>
  <c r="J26" i="4"/>
  <c r="K26" i="4"/>
  <c r="I26" i="4"/>
  <c r="G27" i="2"/>
  <c r="K26" i="2"/>
  <c r="I26" i="2"/>
  <c r="J26" i="2"/>
  <c r="H26" i="2"/>
  <c r="O26" i="3"/>
  <c r="P26" i="3"/>
  <c r="Q26" i="3"/>
  <c r="N26" i="3"/>
  <c r="H26" i="3"/>
  <c r="I26" i="3"/>
  <c r="K26" i="3"/>
  <c r="G27" i="3"/>
  <c r="J26" i="3"/>
  <c r="I26" i="1"/>
  <c r="G27" i="1"/>
  <c r="H26" i="1"/>
  <c r="K26" i="1"/>
  <c r="J26" i="1"/>
  <c r="K27" i="6" l="1"/>
  <c r="I27" i="6"/>
  <c r="H27" i="6"/>
  <c r="G28" i="6"/>
  <c r="J27" i="6"/>
  <c r="P27" i="4"/>
  <c r="Q27" i="4"/>
  <c r="N27" i="4"/>
  <c r="O27" i="4"/>
  <c r="I27" i="4"/>
  <c r="G28" i="4"/>
  <c r="K27" i="4"/>
  <c r="H27" i="4"/>
  <c r="J27" i="4"/>
  <c r="O27" i="3"/>
  <c r="P27" i="3"/>
  <c r="Q27" i="3"/>
  <c r="N27" i="3"/>
  <c r="I27" i="3"/>
  <c r="H27" i="3"/>
  <c r="K27" i="3"/>
  <c r="J27" i="3"/>
  <c r="G28" i="3"/>
  <c r="J27" i="2"/>
  <c r="G28" i="2"/>
  <c r="K27" i="2"/>
  <c r="I27" i="2"/>
  <c r="H27" i="2"/>
  <c r="G28" i="1"/>
  <c r="I27" i="1"/>
  <c r="K27" i="1"/>
  <c r="J27" i="1"/>
  <c r="H27" i="1"/>
  <c r="O28" i="3" l="1"/>
  <c r="P28" i="3"/>
  <c r="Q28" i="3"/>
  <c r="N28" i="3"/>
  <c r="H28" i="3"/>
  <c r="G29" i="3"/>
  <c r="J28" i="3"/>
  <c r="K28" i="3"/>
  <c r="I28" i="3"/>
  <c r="P28" i="4"/>
  <c r="Q28" i="4"/>
  <c r="N28" i="4"/>
  <c r="O28" i="4"/>
  <c r="G29" i="4"/>
  <c r="H28" i="4"/>
  <c r="J28" i="4"/>
  <c r="I28" i="4"/>
  <c r="K28" i="4"/>
  <c r="I28" i="1"/>
  <c r="H28" i="1"/>
  <c r="J28" i="1"/>
  <c r="K28" i="1"/>
  <c r="G29" i="1"/>
  <c r="J28" i="2"/>
  <c r="K28" i="2"/>
  <c r="I28" i="2"/>
  <c r="H28" i="2"/>
  <c r="G29" i="2"/>
  <c r="G29" i="6"/>
  <c r="J28" i="6"/>
  <c r="I28" i="6"/>
  <c r="K28" i="6"/>
  <c r="H28" i="6"/>
  <c r="J29" i="2" l="1"/>
  <c r="I29" i="2"/>
  <c r="H29" i="2"/>
  <c r="G30" i="2"/>
  <c r="K29" i="2"/>
  <c r="J29" i="6"/>
  <c r="H29" i="6"/>
  <c r="G30" i="6"/>
  <c r="K29" i="6"/>
  <c r="I29" i="6"/>
  <c r="P29" i="4"/>
  <c r="Q29" i="4"/>
  <c r="N29" i="4"/>
  <c r="O29" i="4"/>
  <c r="K29" i="4"/>
  <c r="H29" i="4"/>
  <c r="J29" i="4"/>
  <c r="G30" i="4"/>
  <c r="I29" i="4"/>
  <c r="O29" i="3"/>
  <c r="P29" i="3"/>
  <c r="Q29" i="3"/>
  <c r="N29" i="3"/>
  <c r="H29" i="3"/>
  <c r="K29" i="3"/>
  <c r="G30" i="3"/>
  <c r="I29" i="3"/>
  <c r="J29" i="3"/>
  <c r="I29" i="1"/>
  <c r="H29" i="1"/>
  <c r="J29" i="1"/>
  <c r="K29" i="1"/>
  <c r="G30" i="1"/>
  <c r="O30" i="3" l="1"/>
  <c r="P30" i="3"/>
  <c r="Q30" i="3"/>
  <c r="N30" i="3"/>
  <c r="H30" i="3"/>
  <c r="J30" i="3"/>
  <c r="I30" i="3"/>
  <c r="K30" i="3"/>
  <c r="G31" i="3"/>
  <c r="I30" i="1"/>
  <c r="K30" i="1"/>
  <c r="G31" i="1"/>
  <c r="H30" i="1"/>
  <c r="J30" i="1"/>
  <c r="P30" i="4"/>
  <c r="Q30" i="4"/>
  <c r="N30" i="4"/>
  <c r="O30" i="4"/>
  <c r="G31" i="4"/>
  <c r="H30" i="4"/>
  <c r="I30" i="4"/>
  <c r="K30" i="4"/>
  <c r="J30" i="4"/>
  <c r="J30" i="6"/>
  <c r="I30" i="6"/>
  <c r="K30" i="6"/>
  <c r="G31" i="6"/>
  <c r="H30" i="6"/>
  <c r="H30" i="2"/>
  <c r="J30" i="2"/>
  <c r="K30" i="2"/>
  <c r="G31" i="2"/>
  <c r="I30" i="2"/>
  <c r="O31" i="3" l="1"/>
  <c r="P31" i="3"/>
  <c r="Q31" i="3"/>
  <c r="N31" i="3"/>
  <c r="K31" i="3"/>
  <c r="J31" i="3"/>
  <c r="H31" i="3"/>
  <c r="I31" i="3"/>
  <c r="G32" i="3"/>
  <c r="G32" i="6"/>
  <c r="I31" i="6"/>
  <c r="K31" i="6"/>
  <c r="J31" i="6"/>
  <c r="H31" i="6"/>
  <c r="P31" i="4"/>
  <c r="Q31" i="4"/>
  <c r="N31" i="4"/>
  <c r="O31" i="4"/>
  <c r="J31" i="4"/>
  <c r="G32" i="4"/>
  <c r="I31" i="4"/>
  <c r="H31" i="4"/>
  <c r="K31" i="4"/>
  <c r="G32" i="2"/>
  <c r="K31" i="2"/>
  <c r="J31" i="2"/>
  <c r="I31" i="2"/>
  <c r="H31" i="2"/>
  <c r="G32" i="1"/>
  <c r="J31" i="1"/>
  <c r="I31" i="1"/>
  <c r="K31" i="1"/>
  <c r="H31" i="1"/>
  <c r="I32" i="1" l="1"/>
  <c r="G33" i="1"/>
  <c r="H32" i="1"/>
  <c r="K32" i="1"/>
  <c r="J32" i="1"/>
  <c r="O32" i="3"/>
  <c r="P32" i="3"/>
  <c r="Q32" i="3"/>
  <c r="N32" i="3"/>
  <c r="K32" i="3"/>
  <c r="I32" i="3"/>
  <c r="G33" i="3"/>
  <c r="J32" i="3"/>
  <c r="H32" i="3"/>
  <c r="J32" i="6"/>
  <c r="I32" i="6"/>
  <c r="H32" i="6"/>
  <c r="G33" i="6"/>
  <c r="K32" i="6"/>
  <c r="H32" i="2"/>
  <c r="G33" i="2"/>
  <c r="I32" i="2"/>
  <c r="K32" i="2"/>
  <c r="J32" i="2"/>
  <c r="P32" i="4"/>
  <c r="Q32" i="4"/>
  <c r="N32" i="4"/>
  <c r="O32" i="4"/>
  <c r="I32" i="4"/>
  <c r="H32" i="4"/>
  <c r="J32" i="4"/>
  <c r="G33" i="4"/>
  <c r="K32" i="4"/>
  <c r="I33" i="2" l="1"/>
  <c r="G34" i="2"/>
  <c r="K33" i="2"/>
  <c r="H33" i="2"/>
  <c r="J33" i="2"/>
  <c r="G34" i="6"/>
  <c r="I33" i="6"/>
  <c r="K33" i="6"/>
  <c r="H33" i="6"/>
  <c r="J33" i="6"/>
  <c r="I33" i="1"/>
  <c r="K33" i="1"/>
  <c r="H33" i="1"/>
  <c r="J33" i="1"/>
  <c r="G34" i="1"/>
  <c r="P33" i="4"/>
  <c r="Q33" i="4"/>
  <c r="N33" i="4"/>
  <c r="O33" i="4"/>
  <c r="J33" i="4"/>
  <c r="I33" i="4"/>
  <c r="K33" i="4"/>
  <c r="H33" i="4"/>
  <c r="G34" i="4"/>
  <c r="O33" i="3"/>
  <c r="P33" i="3"/>
  <c r="Q33" i="3"/>
  <c r="N33" i="3"/>
  <c r="G34" i="3"/>
  <c r="J33" i="3"/>
  <c r="I33" i="3"/>
  <c r="K33" i="3"/>
  <c r="H33" i="3"/>
  <c r="K34" i="6" l="1"/>
  <c r="I34" i="6"/>
  <c r="G35" i="6"/>
  <c r="J34" i="6"/>
  <c r="H34" i="6"/>
  <c r="G35" i="2"/>
  <c r="H34" i="2"/>
  <c r="J34" i="2"/>
  <c r="I34" i="2"/>
  <c r="K34" i="2"/>
  <c r="I34" i="1"/>
  <c r="J34" i="1"/>
  <c r="K34" i="1"/>
  <c r="H34" i="1"/>
  <c r="G35" i="1"/>
  <c r="O34" i="3"/>
  <c r="P34" i="3"/>
  <c r="Q34" i="3"/>
  <c r="N34" i="3"/>
  <c r="K34" i="3"/>
  <c r="J34" i="3"/>
  <c r="H34" i="3"/>
  <c r="G35" i="3"/>
  <c r="I34" i="3"/>
  <c r="P34" i="4"/>
  <c r="Q34" i="4"/>
  <c r="N34" i="4"/>
  <c r="O34" i="4"/>
  <c r="J34" i="4"/>
  <c r="I34" i="4"/>
  <c r="K34" i="4"/>
  <c r="G35" i="4"/>
  <c r="H34" i="4"/>
  <c r="J35" i="2" l="1"/>
  <c r="I35" i="2"/>
  <c r="H35" i="2"/>
  <c r="G36" i="2"/>
  <c r="K35" i="2"/>
  <c r="O35" i="3"/>
  <c r="P35" i="3"/>
  <c r="Q35" i="3"/>
  <c r="N35" i="3"/>
  <c r="G36" i="3"/>
  <c r="J35" i="3"/>
  <c r="K35" i="3"/>
  <c r="H35" i="3"/>
  <c r="I35" i="3"/>
  <c r="G36" i="1"/>
  <c r="H35" i="1"/>
  <c r="J35" i="1"/>
  <c r="I35" i="1"/>
  <c r="K35" i="1"/>
  <c r="K35" i="6"/>
  <c r="J35" i="6"/>
  <c r="G36" i="6"/>
  <c r="H35" i="6"/>
  <c r="I35" i="6"/>
  <c r="P35" i="4"/>
  <c r="Q35" i="4"/>
  <c r="N35" i="4"/>
  <c r="O35" i="4"/>
  <c r="J35" i="4"/>
  <c r="K35" i="4"/>
  <c r="H35" i="4"/>
  <c r="I35" i="4"/>
  <c r="G36" i="4"/>
  <c r="P36" i="4" l="1"/>
  <c r="Q36" i="4"/>
  <c r="N36" i="4"/>
  <c r="O36" i="4"/>
  <c r="I36" i="4"/>
  <c r="G37" i="4"/>
  <c r="H36" i="4"/>
  <c r="J36" i="4"/>
  <c r="K36" i="4"/>
  <c r="G37" i="6"/>
  <c r="K36" i="6"/>
  <c r="H36" i="6"/>
  <c r="J36" i="6"/>
  <c r="I36" i="6"/>
  <c r="I36" i="1"/>
  <c r="K36" i="1"/>
  <c r="G37" i="1"/>
  <c r="H36" i="1"/>
  <c r="J36" i="1"/>
  <c r="O36" i="3"/>
  <c r="P36" i="3"/>
  <c r="Q36" i="3"/>
  <c r="N36" i="3"/>
  <c r="G37" i="3"/>
  <c r="J36" i="3"/>
  <c r="I36" i="3"/>
  <c r="K36" i="3"/>
  <c r="H36" i="3"/>
  <c r="J36" i="2"/>
  <c r="K36" i="2"/>
  <c r="G37" i="2"/>
  <c r="I36" i="2"/>
  <c r="H36" i="2"/>
  <c r="I37" i="1" l="1"/>
  <c r="G38" i="1"/>
  <c r="K37" i="1"/>
  <c r="J37" i="1"/>
  <c r="H37" i="1"/>
  <c r="J37" i="2"/>
  <c r="G38" i="2"/>
  <c r="K37" i="2"/>
  <c r="H37" i="2"/>
  <c r="I37" i="2"/>
  <c r="J37" i="6"/>
  <c r="I37" i="6"/>
  <c r="K37" i="6"/>
  <c r="H37" i="6"/>
  <c r="G38" i="6"/>
  <c r="P37" i="4"/>
  <c r="Q37" i="4"/>
  <c r="N37" i="4"/>
  <c r="O37" i="4"/>
  <c r="J37" i="4"/>
  <c r="G38" i="4"/>
  <c r="I37" i="4"/>
  <c r="H37" i="4"/>
  <c r="K37" i="4"/>
  <c r="O37" i="3"/>
  <c r="P37" i="3"/>
  <c r="Q37" i="3"/>
  <c r="N37" i="3"/>
  <c r="G38" i="3"/>
  <c r="J37" i="3"/>
  <c r="H37" i="3"/>
  <c r="K37" i="3"/>
  <c r="I37" i="3"/>
  <c r="O38" i="3" l="1"/>
  <c r="P38" i="3"/>
  <c r="Q38" i="3"/>
  <c r="N38" i="3"/>
  <c r="H38" i="3"/>
  <c r="G39" i="3"/>
  <c r="J38" i="3"/>
  <c r="I38" i="3"/>
  <c r="K38" i="3"/>
  <c r="P38" i="4"/>
  <c r="Q38" i="4"/>
  <c r="N38" i="4"/>
  <c r="O38" i="4"/>
  <c r="J38" i="4"/>
  <c r="H38" i="4"/>
  <c r="I38" i="4"/>
  <c r="K38" i="4"/>
  <c r="G39" i="4"/>
  <c r="I38" i="1"/>
  <c r="H38" i="1"/>
  <c r="J38" i="1"/>
  <c r="G39" i="1"/>
  <c r="K38" i="1"/>
  <c r="J38" i="6"/>
  <c r="I38" i="6"/>
  <c r="H38" i="6"/>
  <c r="G39" i="6"/>
  <c r="K38" i="6"/>
  <c r="H38" i="2"/>
  <c r="I38" i="2"/>
  <c r="G39" i="2"/>
  <c r="K38" i="2"/>
  <c r="J38" i="2"/>
  <c r="G40" i="2" l="1"/>
  <c r="K39" i="2"/>
  <c r="I39" i="2"/>
  <c r="H39" i="2"/>
  <c r="J39" i="2"/>
  <c r="G40" i="6"/>
  <c r="I39" i="6"/>
  <c r="H39" i="6"/>
  <c r="J39" i="6"/>
  <c r="K39" i="6"/>
  <c r="G40" i="1"/>
  <c r="K39" i="1"/>
  <c r="H39" i="1"/>
  <c r="I39" i="1"/>
  <c r="J39" i="1"/>
  <c r="P39" i="4"/>
  <c r="Q39" i="4"/>
  <c r="N39" i="4"/>
  <c r="O39" i="4"/>
  <c r="J39" i="4"/>
  <c r="I39" i="4"/>
  <c r="K39" i="4"/>
  <c r="H39" i="4"/>
  <c r="G40" i="4"/>
  <c r="O39" i="3"/>
  <c r="P39" i="3"/>
  <c r="Q39" i="3"/>
  <c r="N39" i="3"/>
  <c r="K39" i="3"/>
  <c r="I39" i="3"/>
  <c r="G40" i="3"/>
  <c r="J39" i="3"/>
  <c r="H39" i="3"/>
  <c r="H40" i="2" l="1"/>
  <c r="J40" i="2"/>
  <c r="K40" i="2"/>
  <c r="G41" i="2"/>
  <c r="I40" i="2"/>
  <c r="J40" i="6"/>
  <c r="I40" i="6"/>
  <c r="K40" i="6"/>
  <c r="G41" i="6"/>
  <c r="H40" i="6"/>
  <c r="O40" i="3"/>
  <c r="P40" i="3"/>
  <c r="Q40" i="3"/>
  <c r="N40" i="3"/>
  <c r="K40" i="3"/>
  <c r="J40" i="3"/>
  <c r="H40" i="3"/>
  <c r="G41" i="3"/>
  <c r="I40" i="3"/>
  <c r="I40" i="1"/>
  <c r="J40" i="1"/>
  <c r="K40" i="1"/>
  <c r="H40" i="1"/>
  <c r="G41" i="1"/>
  <c r="P40" i="4"/>
  <c r="Q40" i="4"/>
  <c r="N40" i="4"/>
  <c r="O40" i="4"/>
  <c r="I40" i="4"/>
  <c r="K40" i="4"/>
  <c r="G41" i="4"/>
  <c r="J40" i="4"/>
  <c r="H40" i="4"/>
  <c r="G42" i="6" l="1"/>
  <c r="I41" i="6"/>
  <c r="J41" i="6"/>
  <c r="K41" i="6"/>
  <c r="H41" i="6"/>
  <c r="O41" i="3"/>
  <c r="P41" i="3"/>
  <c r="Q41" i="3"/>
  <c r="N41" i="3"/>
  <c r="G42" i="3"/>
  <c r="J41" i="3"/>
  <c r="H41" i="3"/>
  <c r="I41" i="3"/>
  <c r="K41" i="3"/>
  <c r="P41" i="4"/>
  <c r="Q41" i="4"/>
  <c r="N41" i="4"/>
  <c r="O41" i="4"/>
  <c r="J41" i="4"/>
  <c r="H41" i="4"/>
  <c r="G42" i="4"/>
  <c r="K41" i="4"/>
  <c r="I41" i="4"/>
  <c r="I41" i="1"/>
  <c r="J41" i="1"/>
  <c r="G42" i="1"/>
  <c r="K41" i="1"/>
  <c r="H41" i="1"/>
  <c r="I41" i="2"/>
  <c r="H41" i="2"/>
  <c r="J41" i="2"/>
  <c r="G42" i="2"/>
  <c r="K41" i="2"/>
  <c r="G43" i="2" l="1"/>
  <c r="K42" i="2"/>
  <c r="I42" i="2"/>
  <c r="H42" i="2"/>
  <c r="J42" i="2"/>
  <c r="P42" i="4"/>
  <c r="Q42" i="4"/>
  <c r="N42" i="4"/>
  <c r="O42" i="4"/>
  <c r="J42" i="4"/>
  <c r="G43" i="4"/>
  <c r="H42" i="4"/>
  <c r="K42" i="4"/>
  <c r="I42" i="4"/>
  <c r="K42" i="6"/>
  <c r="H42" i="6"/>
  <c r="J42" i="6"/>
  <c r="G43" i="6"/>
  <c r="I42" i="6"/>
  <c r="I42" i="1"/>
  <c r="G43" i="1"/>
  <c r="H42" i="1"/>
  <c r="J42" i="1"/>
  <c r="K42" i="1"/>
  <c r="O42" i="3"/>
  <c r="P42" i="3"/>
  <c r="Q42" i="3"/>
  <c r="N42" i="3"/>
  <c r="K42" i="3"/>
  <c r="I42" i="3"/>
  <c r="G43" i="3"/>
  <c r="H42" i="3"/>
  <c r="J42" i="3"/>
  <c r="G44" i="1" l="1"/>
  <c r="I43" i="1"/>
  <c r="K43" i="1"/>
  <c r="H43" i="1"/>
  <c r="J43" i="1"/>
  <c r="J43" i="2"/>
  <c r="G44" i="2"/>
  <c r="K43" i="2"/>
  <c r="H43" i="2"/>
  <c r="I43" i="2"/>
  <c r="K43" i="6"/>
  <c r="I43" i="6"/>
  <c r="H43" i="6"/>
  <c r="J43" i="6"/>
  <c r="G44" i="6"/>
  <c r="O43" i="3"/>
  <c r="P43" i="3"/>
  <c r="Q43" i="3"/>
  <c r="N43" i="3"/>
  <c r="G44" i="3"/>
  <c r="J43" i="3"/>
  <c r="H43" i="3"/>
  <c r="I43" i="3"/>
  <c r="K43" i="3"/>
  <c r="P43" i="4"/>
  <c r="Q43" i="4"/>
  <c r="N43" i="4"/>
  <c r="O43" i="4"/>
  <c r="J43" i="4"/>
  <c r="G44" i="4"/>
  <c r="I43" i="4"/>
  <c r="H43" i="4"/>
  <c r="K43" i="4"/>
  <c r="J44" i="2" l="1"/>
  <c r="K44" i="2"/>
  <c r="I44" i="2"/>
  <c r="H44" i="2"/>
  <c r="G45" i="2"/>
  <c r="I44" i="1"/>
  <c r="H44" i="1"/>
  <c r="J44" i="1"/>
  <c r="G45" i="1"/>
  <c r="K44" i="1"/>
  <c r="P44" i="4"/>
  <c r="Q44" i="4"/>
  <c r="N44" i="4"/>
  <c r="O44" i="4"/>
  <c r="I44" i="4"/>
  <c r="J44" i="4"/>
  <c r="K44" i="4"/>
  <c r="G45" i="4"/>
  <c r="H44" i="4"/>
  <c r="G45" i="6"/>
  <c r="J44" i="6"/>
  <c r="I44" i="6"/>
  <c r="H44" i="6"/>
  <c r="K44" i="6"/>
  <c r="O44" i="3"/>
  <c r="P44" i="3"/>
  <c r="Q44" i="3"/>
  <c r="N44" i="3"/>
  <c r="G45" i="3"/>
  <c r="J44" i="3"/>
  <c r="H44" i="3"/>
  <c r="K44" i="3"/>
  <c r="I44" i="3"/>
  <c r="O45" i="3" l="1"/>
  <c r="P45" i="3"/>
  <c r="Q45" i="3"/>
  <c r="N45" i="3"/>
  <c r="G46" i="3"/>
  <c r="J45" i="3"/>
  <c r="I45" i="3"/>
  <c r="K45" i="3"/>
  <c r="H45" i="3"/>
  <c r="I45" i="1"/>
  <c r="H45" i="1"/>
  <c r="J45" i="1"/>
  <c r="G46" i="1"/>
  <c r="K45" i="1"/>
  <c r="J45" i="2"/>
  <c r="I45" i="2"/>
  <c r="H45" i="2"/>
  <c r="K45" i="2"/>
  <c r="G46" i="2"/>
  <c r="P45" i="4"/>
  <c r="Q45" i="4"/>
  <c r="N45" i="4"/>
  <c r="O45" i="4"/>
  <c r="J45" i="4"/>
  <c r="K45" i="4"/>
  <c r="H45" i="4"/>
  <c r="G46" i="4"/>
  <c r="I45" i="4"/>
  <c r="J45" i="6"/>
  <c r="H45" i="6"/>
  <c r="G46" i="6"/>
  <c r="I45" i="6"/>
  <c r="K45" i="6"/>
  <c r="I46" i="1" l="1"/>
  <c r="K46" i="1"/>
  <c r="G47" i="1"/>
  <c r="J46" i="1"/>
  <c r="H46" i="1"/>
  <c r="O46" i="3"/>
  <c r="P46" i="3"/>
  <c r="Q46" i="3"/>
  <c r="N46" i="3"/>
  <c r="H46" i="3"/>
  <c r="I46" i="3"/>
  <c r="K46" i="3"/>
  <c r="G47" i="3"/>
  <c r="J46" i="3"/>
  <c r="J46" i="6"/>
  <c r="I46" i="6"/>
  <c r="K46" i="6"/>
  <c r="G47" i="6"/>
  <c r="H46" i="6"/>
  <c r="P46" i="4"/>
  <c r="Q46" i="4"/>
  <c r="N46" i="4"/>
  <c r="O46" i="4"/>
  <c r="J46" i="4"/>
  <c r="K46" i="4"/>
  <c r="G47" i="4"/>
  <c r="H46" i="4"/>
  <c r="I46" i="4"/>
  <c r="H46" i="2"/>
  <c r="J46" i="2"/>
  <c r="K46" i="2"/>
  <c r="I46" i="2"/>
  <c r="G47" i="2"/>
  <c r="P47" i="4" l="1"/>
  <c r="Q47" i="4"/>
  <c r="N47" i="4"/>
  <c r="O47" i="4"/>
  <c r="J47" i="4"/>
  <c r="H47" i="4"/>
  <c r="G48" i="4"/>
  <c r="K47" i="4"/>
  <c r="I47" i="4"/>
  <c r="G48" i="2"/>
  <c r="K47" i="2"/>
  <c r="J47" i="2"/>
  <c r="H47" i="2"/>
  <c r="I47" i="2"/>
  <c r="O47" i="3"/>
  <c r="P47" i="3"/>
  <c r="Q47" i="3"/>
  <c r="N47" i="3"/>
  <c r="K47" i="3"/>
  <c r="J47" i="3"/>
  <c r="H47" i="3"/>
  <c r="G48" i="3"/>
  <c r="I47" i="3"/>
  <c r="G48" i="1"/>
  <c r="J47" i="1"/>
  <c r="I47" i="1"/>
  <c r="H47" i="1"/>
  <c r="K47" i="1"/>
  <c r="G48" i="6"/>
  <c r="I47" i="6"/>
  <c r="K47" i="6"/>
  <c r="H47" i="6"/>
  <c r="J47" i="6"/>
  <c r="J48" i="6" l="1"/>
  <c r="I48" i="6"/>
  <c r="H48" i="6"/>
  <c r="K48" i="6"/>
  <c r="G49" i="6"/>
  <c r="H48" i="2"/>
  <c r="G49" i="2"/>
  <c r="I48" i="2"/>
  <c r="J48" i="2"/>
  <c r="K48" i="2"/>
  <c r="P48" i="4"/>
  <c r="Q48" i="4"/>
  <c r="N48" i="4"/>
  <c r="O48" i="4"/>
  <c r="I48" i="4"/>
  <c r="H48" i="4"/>
  <c r="J48" i="4"/>
  <c r="K48" i="4"/>
  <c r="G49" i="4"/>
  <c r="O48" i="3"/>
  <c r="P48" i="3"/>
  <c r="Q48" i="3"/>
  <c r="N48" i="3"/>
  <c r="K48" i="3"/>
  <c r="I48" i="3"/>
  <c r="G49" i="3"/>
  <c r="H48" i="3"/>
  <c r="J48" i="3"/>
  <c r="I48" i="1"/>
  <c r="G49" i="1"/>
  <c r="H48" i="1"/>
  <c r="J48" i="1"/>
  <c r="K48" i="1"/>
  <c r="G50" i="6" l="1"/>
  <c r="I49" i="6"/>
  <c r="K49" i="6"/>
  <c r="H49" i="6"/>
  <c r="J49" i="6"/>
  <c r="P49" i="4"/>
  <c r="Q49" i="4"/>
  <c r="N49" i="4"/>
  <c r="O49" i="4"/>
  <c r="J49" i="4"/>
  <c r="I49" i="4"/>
  <c r="K49" i="4"/>
  <c r="G50" i="4"/>
  <c r="H49" i="4"/>
  <c r="I49" i="2"/>
  <c r="G50" i="2"/>
  <c r="K49" i="2"/>
  <c r="J49" i="2"/>
  <c r="H49" i="2"/>
  <c r="I49" i="1"/>
  <c r="K49" i="1"/>
  <c r="H49" i="1"/>
  <c r="G50" i="1"/>
  <c r="J49" i="1"/>
  <c r="O49" i="3"/>
  <c r="P49" i="3"/>
  <c r="Q49" i="3"/>
  <c r="N49" i="3"/>
  <c r="G50" i="3"/>
  <c r="J49" i="3"/>
  <c r="I49" i="3"/>
  <c r="K49" i="3"/>
  <c r="H49" i="3"/>
  <c r="O50" i="3" l="1"/>
  <c r="P50" i="3"/>
  <c r="Q50" i="3"/>
  <c r="N50" i="3"/>
  <c r="K50" i="3"/>
  <c r="J50" i="3"/>
  <c r="H50" i="3"/>
  <c r="I50" i="3"/>
  <c r="G51" i="3"/>
  <c r="P50" i="4"/>
  <c r="Q50" i="4"/>
  <c r="N50" i="4"/>
  <c r="O50" i="4"/>
  <c r="J50" i="4"/>
  <c r="I50" i="4"/>
  <c r="K50" i="4"/>
  <c r="H50" i="4"/>
  <c r="G51" i="4"/>
  <c r="K50" i="6"/>
  <c r="I50" i="6"/>
  <c r="G51" i="6"/>
  <c r="H50" i="6"/>
  <c r="J50" i="6"/>
  <c r="I50" i="1"/>
  <c r="J50" i="1"/>
  <c r="K50" i="1"/>
  <c r="G51" i="1"/>
  <c r="H50" i="1"/>
  <c r="G51" i="2"/>
  <c r="H50" i="2"/>
  <c r="J50" i="2"/>
  <c r="K50" i="2"/>
  <c r="I50" i="2"/>
  <c r="J51" i="2" l="1"/>
  <c r="I51" i="2"/>
  <c r="H51" i="2"/>
  <c r="K51" i="2"/>
  <c r="G52" i="2"/>
  <c r="G52" i="6"/>
  <c r="I51" i="6"/>
  <c r="K51" i="6"/>
  <c r="J51" i="6"/>
  <c r="H51" i="6"/>
  <c r="O51" i="3"/>
  <c r="P51" i="3"/>
  <c r="Q51" i="3"/>
  <c r="N51" i="3"/>
  <c r="K51" i="3"/>
  <c r="G52" i="3"/>
  <c r="J51" i="3"/>
  <c r="H51" i="3"/>
  <c r="I51" i="3"/>
  <c r="G52" i="1"/>
  <c r="H51" i="1"/>
  <c r="J51" i="1"/>
  <c r="K51" i="1"/>
  <c r="I51" i="1"/>
  <c r="P51" i="4"/>
  <c r="Q51" i="4"/>
  <c r="N51" i="4"/>
  <c r="O51" i="4"/>
  <c r="K51" i="4"/>
  <c r="H51" i="4"/>
  <c r="J51" i="4"/>
  <c r="G52" i="4"/>
  <c r="I51" i="4"/>
  <c r="J52" i="2" l="1"/>
  <c r="K52" i="2"/>
  <c r="G53" i="2"/>
  <c r="H52" i="2"/>
  <c r="I52" i="2"/>
  <c r="K52" i="6"/>
  <c r="G53" i="6"/>
  <c r="J52" i="6"/>
  <c r="H52" i="6"/>
  <c r="I52" i="6"/>
  <c r="P52" i="4"/>
  <c r="Q52" i="4"/>
  <c r="N52" i="4"/>
  <c r="O52" i="4"/>
  <c r="J52" i="4"/>
  <c r="I52" i="4"/>
  <c r="G53" i="4"/>
  <c r="K52" i="4"/>
  <c r="H52" i="4"/>
  <c r="J52" i="1"/>
  <c r="I52" i="1"/>
  <c r="H52" i="1"/>
  <c r="K52" i="1"/>
  <c r="G53" i="1"/>
  <c r="O52" i="3"/>
  <c r="P52" i="3"/>
  <c r="Q52" i="3"/>
  <c r="N52" i="3"/>
  <c r="K52" i="3"/>
  <c r="G53" i="3"/>
  <c r="J52" i="3"/>
  <c r="I52" i="3"/>
  <c r="H52" i="3"/>
  <c r="O53" i="3" l="1"/>
  <c r="P53" i="3"/>
  <c r="Q53" i="3"/>
  <c r="N53" i="3"/>
  <c r="K53" i="3"/>
  <c r="G54" i="3"/>
  <c r="J53" i="3"/>
  <c r="I53" i="3"/>
  <c r="H53" i="3"/>
  <c r="P53" i="4"/>
  <c r="Q53" i="4"/>
  <c r="N53" i="4"/>
  <c r="O53" i="4"/>
  <c r="K53" i="4"/>
  <c r="H53" i="4"/>
  <c r="J53" i="4"/>
  <c r="G54" i="4"/>
  <c r="I53" i="4"/>
  <c r="H53" i="6"/>
  <c r="J53" i="6"/>
  <c r="I53" i="6"/>
  <c r="G54" i="6"/>
  <c r="K53" i="6"/>
  <c r="H53" i="2"/>
  <c r="J53" i="2"/>
  <c r="I53" i="2"/>
  <c r="G54" i="2"/>
  <c r="K53" i="2"/>
  <c r="G54" i="1"/>
  <c r="I53" i="1"/>
  <c r="H53" i="1"/>
  <c r="K53" i="1"/>
  <c r="J53" i="1"/>
  <c r="H54" i="6" l="1"/>
  <c r="J54" i="6"/>
  <c r="I54" i="6"/>
  <c r="K54" i="6"/>
  <c r="G55" i="6"/>
  <c r="O54" i="3"/>
  <c r="P54" i="3"/>
  <c r="Q54" i="3"/>
  <c r="N54" i="3"/>
  <c r="G55" i="3"/>
  <c r="J54" i="3"/>
  <c r="H54" i="3"/>
  <c r="I54" i="3"/>
  <c r="K54" i="3"/>
  <c r="J54" i="1"/>
  <c r="I54" i="1"/>
  <c r="H54" i="1"/>
  <c r="K54" i="1"/>
  <c r="G55" i="1"/>
  <c r="P54" i="4"/>
  <c r="Q54" i="4"/>
  <c r="N54" i="4"/>
  <c r="O54" i="4"/>
  <c r="G55" i="4"/>
  <c r="H54" i="4"/>
  <c r="J54" i="4"/>
  <c r="K54" i="4"/>
  <c r="I54" i="4"/>
  <c r="G55" i="2"/>
  <c r="H54" i="2"/>
  <c r="I54" i="2"/>
  <c r="J54" i="2"/>
  <c r="K54" i="2"/>
  <c r="J55" i="2" l="1"/>
  <c r="G56" i="2"/>
  <c r="K55" i="2"/>
  <c r="I55" i="2"/>
  <c r="H55" i="2"/>
  <c r="J55" i="6"/>
  <c r="G56" i="6"/>
  <c r="I55" i="6"/>
  <c r="H55" i="6"/>
  <c r="K55" i="6"/>
  <c r="O55" i="3"/>
  <c r="P55" i="3"/>
  <c r="Q55" i="3"/>
  <c r="N55" i="3"/>
  <c r="I55" i="3"/>
  <c r="K55" i="3"/>
  <c r="J55" i="3"/>
  <c r="G56" i="3"/>
  <c r="H55" i="3"/>
  <c r="J55" i="1"/>
  <c r="G56" i="1"/>
  <c r="K55" i="1"/>
  <c r="I55" i="1"/>
  <c r="H55" i="1"/>
  <c r="P55" i="4"/>
  <c r="Q55" i="4"/>
  <c r="N55" i="4"/>
  <c r="O55" i="4"/>
  <c r="K55" i="4"/>
  <c r="H55" i="4"/>
  <c r="J55" i="4"/>
  <c r="I55" i="4"/>
  <c r="G56" i="4"/>
  <c r="O56" i="3" l="1"/>
  <c r="P56" i="3"/>
  <c r="Q56" i="3"/>
  <c r="N56" i="3"/>
  <c r="I56" i="3"/>
  <c r="K56" i="3"/>
  <c r="J56" i="3"/>
  <c r="G57" i="3"/>
  <c r="H56" i="3"/>
  <c r="P56" i="4"/>
  <c r="Q56" i="4"/>
  <c r="N56" i="4"/>
  <c r="O56" i="4"/>
  <c r="J56" i="4"/>
  <c r="I56" i="4"/>
  <c r="H56" i="4"/>
  <c r="K56" i="4"/>
  <c r="G57" i="4"/>
  <c r="J56" i="1"/>
  <c r="I56" i="1"/>
  <c r="G57" i="1"/>
  <c r="K56" i="1"/>
  <c r="H56" i="1"/>
  <c r="I56" i="2"/>
  <c r="H56" i="2"/>
  <c r="G57" i="2"/>
  <c r="J56" i="2"/>
  <c r="K56" i="2"/>
  <c r="H56" i="6"/>
  <c r="J56" i="6"/>
  <c r="I56" i="6"/>
  <c r="K56" i="6"/>
  <c r="G57" i="6"/>
  <c r="P57" i="4" l="1"/>
  <c r="Q57" i="4"/>
  <c r="N57" i="4"/>
  <c r="O57" i="4"/>
  <c r="K57" i="4"/>
  <c r="H57" i="4"/>
  <c r="J57" i="4"/>
  <c r="I57" i="4"/>
  <c r="G58" i="4"/>
  <c r="J57" i="6"/>
  <c r="G58" i="6"/>
  <c r="I57" i="6"/>
  <c r="K57" i="6"/>
  <c r="H57" i="6"/>
  <c r="G58" i="1"/>
  <c r="I57" i="1"/>
  <c r="J57" i="1"/>
  <c r="K57" i="1"/>
  <c r="H57" i="1"/>
  <c r="G58" i="2"/>
  <c r="K57" i="2"/>
  <c r="I57" i="2"/>
  <c r="H57" i="2"/>
  <c r="J57" i="2"/>
  <c r="O57" i="3"/>
  <c r="P57" i="3"/>
  <c r="Q57" i="3"/>
  <c r="N57" i="3"/>
  <c r="G58" i="3"/>
  <c r="J57" i="3"/>
  <c r="H57" i="3"/>
  <c r="I57" i="3"/>
  <c r="K57" i="3"/>
  <c r="O58" i="3" l="1"/>
  <c r="P58" i="3"/>
  <c r="Q58" i="3"/>
  <c r="N58" i="3"/>
  <c r="G59" i="3"/>
  <c r="J58" i="3"/>
  <c r="H58" i="3"/>
  <c r="I58" i="3"/>
  <c r="K58" i="3"/>
  <c r="P58" i="4"/>
  <c r="Q58" i="4"/>
  <c r="N58" i="4"/>
  <c r="O58" i="4"/>
  <c r="J58" i="4"/>
  <c r="I58" i="4"/>
  <c r="G59" i="4"/>
  <c r="K58" i="4"/>
  <c r="H58" i="4"/>
  <c r="I58" i="1"/>
  <c r="K58" i="1"/>
  <c r="J58" i="1"/>
  <c r="G59" i="1"/>
  <c r="H58" i="1"/>
  <c r="J58" i="6"/>
  <c r="I58" i="6"/>
  <c r="K58" i="6"/>
  <c r="H58" i="6"/>
  <c r="G59" i="6"/>
  <c r="I58" i="2"/>
  <c r="G59" i="2"/>
  <c r="K58" i="2"/>
  <c r="H58" i="2"/>
  <c r="J58" i="2"/>
  <c r="O59" i="3" l="1"/>
  <c r="P59" i="3"/>
  <c r="Q59" i="3"/>
  <c r="N59" i="3"/>
  <c r="I59" i="3"/>
  <c r="K59" i="3"/>
  <c r="H59" i="3"/>
  <c r="G60" i="3"/>
  <c r="J59" i="3"/>
  <c r="J59" i="2"/>
  <c r="G60" i="2"/>
  <c r="K59" i="2"/>
  <c r="H59" i="2"/>
  <c r="I59" i="2"/>
  <c r="I59" i="1"/>
  <c r="K59" i="1"/>
  <c r="H59" i="1"/>
  <c r="G60" i="1"/>
  <c r="J59" i="1"/>
  <c r="K59" i="6"/>
  <c r="H59" i="6"/>
  <c r="G60" i="6"/>
  <c r="J59" i="6"/>
  <c r="I59" i="6"/>
  <c r="P59" i="4"/>
  <c r="Q59" i="4"/>
  <c r="N59" i="4"/>
  <c r="O59" i="4"/>
  <c r="J59" i="4"/>
  <c r="G60" i="4"/>
  <c r="H59" i="4"/>
  <c r="I59" i="4"/>
  <c r="K59" i="4"/>
  <c r="J60" i="6" l="1"/>
  <c r="I60" i="6"/>
  <c r="K60" i="6"/>
  <c r="G61" i="6"/>
  <c r="H60" i="6"/>
  <c r="K60" i="1"/>
  <c r="G61" i="1"/>
  <c r="H60" i="1"/>
  <c r="J60" i="1"/>
  <c r="I60" i="1"/>
  <c r="P60" i="4"/>
  <c r="Q60" i="4"/>
  <c r="N60" i="4"/>
  <c r="O60" i="4"/>
  <c r="J60" i="4"/>
  <c r="I60" i="4"/>
  <c r="H60" i="4"/>
  <c r="K60" i="4"/>
  <c r="G61" i="4"/>
  <c r="I60" i="2"/>
  <c r="H60" i="2"/>
  <c r="K60" i="2"/>
  <c r="J60" i="2"/>
  <c r="G61" i="2"/>
  <c r="O60" i="3"/>
  <c r="P60" i="3"/>
  <c r="Q60" i="3"/>
  <c r="N60" i="3"/>
  <c r="I60" i="3"/>
  <c r="K60" i="3"/>
  <c r="H60" i="3"/>
  <c r="G61" i="3"/>
  <c r="J60" i="3"/>
  <c r="P61" i="4" l="1"/>
  <c r="Q61" i="4"/>
  <c r="N61" i="4"/>
  <c r="O61" i="4"/>
  <c r="G62" i="4"/>
  <c r="I61" i="4"/>
  <c r="H61" i="4"/>
  <c r="K61" i="4"/>
  <c r="J61" i="4"/>
  <c r="I61" i="1"/>
  <c r="K61" i="1"/>
  <c r="H61" i="1"/>
  <c r="G62" i="1"/>
  <c r="J61" i="1"/>
  <c r="O61" i="3"/>
  <c r="P61" i="3"/>
  <c r="Q61" i="3"/>
  <c r="N61" i="3"/>
  <c r="G62" i="3"/>
  <c r="J61" i="3"/>
  <c r="H61" i="3"/>
  <c r="I61" i="3"/>
  <c r="K61" i="3"/>
  <c r="G62" i="2"/>
  <c r="K61" i="2"/>
  <c r="I61" i="2"/>
  <c r="J61" i="2"/>
  <c r="H61" i="2"/>
  <c r="K61" i="6"/>
  <c r="I61" i="6"/>
  <c r="H61" i="6"/>
  <c r="G62" i="6"/>
  <c r="J61" i="6"/>
  <c r="G63" i="1" l="1"/>
  <c r="H62" i="1"/>
  <c r="J62" i="1"/>
  <c r="K62" i="1"/>
  <c r="I62" i="1"/>
  <c r="P62" i="4"/>
  <c r="Q62" i="4"/>
  <c r="N62" i="4"/>
  <c r="O62" i="4"/>
  <c r="I62" i="4"/>
  <c r="H62" i="4"/>
  <c r="J62" i="4"/>
  <c r="G63" i="4"/>
  <c r="K62" i="4"/>
  <c r="O62" i="3"/>
  <c r="P62" i="3"/>
  <c r="Q62" i="3"/>
  <c r="N62" i="3"/>
  <c r="K62" i="3"/>
  <c r="G63" i="3"/>
  <c r="J62" i="3"/>
  <c r="I62" i="3"/>
  <c r="H62" i="3"/>
  <c r="J62" i="6"/>
  <c r="I62" i="6"/>
  <c r="G63" i="6"/>
  <c r="H62" i="6"/>
  <c r="K62" i="6"/>
  <c r="I62" i="2"/>
  <c r="G63" i="2"/>
  <c r="J62" i="2"/>
  <c r="H62" i="2"/>
  <c r="K62" i="2"/>
  <c r="P63" i="4" l="1"/>
  <c r="Q63" i="4"/>
  <c r="N63" i="4"/>
  <c r="O63" i="4"/>
  <c r="G64" i="4"/>
  <c r="K63" i="4"/>
  <c r="H63" i="4"/>
  <c r="I63" i="4"/>
  <c r="J63" i="4"/>
  <c r="J63" i="1"/>
  <c r="K63" i="1"/>
  <c r="H63" i="1"/>
  <c r="I63" i="1"/>
  <c r="G64" i="1"/>
  <c r="J63" i="2"/>
  <c r="K63" i="2"/>
  <c r="I63" i="2"/>
  <c r="G64" i="2"/>
  <c r="H63" i="2"/>
  <c r="H63" i="6"/>
  <c r="I63" i="6"/>
  <c r="K63" i="6"/>
  <c r="G64" i="6"/>
  <c r="J63" i="6"/>
  <c r="O63" i="3"/>
  <c r="P63" i="3"/>
  <c r="Q63" i="3"/>
  <c r="N63" i="3"/>
  <c r="H63" i="3"/>
  <c r="G64" i="3"/>
  <c r="I63" i="3"/>
  <c r="J63" i="3"/>
  <c r="K63" i="3"/>
  <c r="P64" i="4" l="1"/>
  <c r="Q64" i="4"/>
  <c r="N64" i="4"/>
  <c r="O64" i="4"/>
  <c r="I64" i="4"/>
  <c r="H64" i="4"/>
  <c r="K64" i="4"/>
  <c r="J64" i="4"/>
  <c r="J64" i="2"/>
  <c r="H64" i="2"/>
  <c r="I64" i="2"/>
  <c r="K64" i="2"/>
  <c r="J64" i="1"/>
  <c r="H64" i="1"/>
  <c r="I64" i="1"/>
  <c r="K64" i="1"/>
  <c r="H64" i="6"/>
  <c r="K64" i="6"/>
  <c r="J64" i="6"/>
  <c r="I64" i="6"/>
  <c r="O64" i="3"/>
  <c r="P64" i="3"/>
  <c r="Q64" i="3"/>
  <c r="N64" i="3"/>
  <c r="I64" i="3"/>
  <c r="K64" i="3"/>
  <c r="H64" i="3"/>
  <c r="J64" i="3"/>
</calcChain>
</file>

<file path=xl/sharedStrings.xml><?xml version="1.0" encoding="utf-8"?>
<sst xmlns="http://schemas.openxmlformats.org/spreadsheetml/2006/main" count="35" uniqueCount="12">
  <si>
    <t>df</t>
  </si>
  <si>
    <t>Taraf Signifikansi</t>
  </si>
  <si>
    <r>
      <t xml:space="preserve">Tabel t </t>
    </r>
    <r>
      <rPr>
        <b/>
        <i/>
        <sz val="12"/>
        <rFont val="Tahoma"/>
        <family val="2"/>
      </rPr>
      <t>(Two Tailed)</t>
    </r>
  </si>
  <si>
    <r>
      <t xml:space="preserve">Tabel t </t>
    </r>
    <r>
      <rPr>
        <b/>
        <i/>
        <sz val="12"/>
        <rFont val="Tahoma"/>
        <family val="2"/>
      </rPr>
      <t>(One Tailed)</t>
    </r>
  </si>
  <si>
    <r>
      <t xml:space="preserve">Tabel r </t>
    </r>
    <r>
      <rPr>
        <b/>
        <i/>
        <sz val="12"/>
        <rFont val="Tahoma"/>
        <family val="2"/>
      </rPr>
      <t>(One Tailed)</t>
    </r>
  </si>
  <si>
    <r>
      <t xml:space="preserve">Tabel r </t>
    </r>
    <r>
      <rPr>
        <b/>
        <i/>
        <sz val="12"/>
        <rFont val="Tahoma"/>
        <family val="2"/>
      </rPr>
      <t>(Two Tailed)</t>
    </r>
  </si>
  <si>
    <t>df2</t>
  </si>
  <si>
    <t>Tabel F (Taraf Signifikansi 5%)</t>
  </si>
  <si>
    <t>df1</t>
  </si>
  <si>
    <t>Tabel Kai Kuadrat</t>
  </si>
  <si>
    <t>DAFTAR TABEL z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</si>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</sst>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"/>
  </numFmts>
  <fonts count="8" x14ac:knownFonts="1">
    <font>
      <sz val="10"/>
      <name val="Arial"/>
    </font>
    <font>
      <sz val="10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b/>
      <i/>
      <sz val="12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Continuous"/>
    </xf>
    <xf numFmtId="0" fontId="1" fillId="0" borderId="0" xfId="0" applyFont="1"/>
    <xf numFmtId="165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Continuous"/>
    </xf>
    <xf numFmtId="2" fontId="2" fillId="0" borderId="3" xfId="0" applyNumberFormat="1" applyFont="1" applyBorder="1"/>
    <xf numFmtId="0" fontId="2" fillId="0" borderId="3" xfId="0" applyFont="1" applyBorder="1"/>
    <xf numFmtId="0" fontId="3" fillId="0" borderId="0" xfId="0" applyFont="1" applyAlignment="1">
      <alignment horizontal="centerContinuous"/>
    </xf>
    <xf numFmtId="0" fontId="1" fillId="0" borderId="0" xfId="0" applyFont="1" applyBorder="1"/>
    <xf numFmtId="165" fontId="1" fillId="0" borderId="1" xfId="0" applyNumberFormat="1" applyFont="1" applyBorder="1"/>
    <xf numFmtId="0" fontId="1" fillId="0" borderId="4" xfId="0" applyFont="1" applyBorder="1" applyAlignment="1">
      <alignment horizontal="center"/>
    </xf>
    <xf numFmtId="165" fontId="1" fillId="0" borderId="4" xfId="0" applyNumberFormat="1" applyFont="1" applyBorder="1"/>
    <xf numFmtId="165" fontId="1" fillId="0" borderId="2" xfId="0" applyNumberFormat="1" applyFont="1" applyBorder="1"/>
    <xf numFmtId="165" fontId="2" fillId="0" borderId="3" xfId="0" applyNumberFormat="1" applyFont="1" applyBorder="1"/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6" fontId="0" fillId="0" borderId="3" xfId="0" applyNumberFormat="1" applyBorder="1"/>
    <xf numFmtId="0" fontId="3" fillId="0" borderId="0" xfId="0" applyFont="1" applyFill="1"/>
    <xf numFmtId="0" fontId="1" fillId="0" borderId="0" xfId="0" applyFont="1" applyFill="1"/>
    <xf numFmtId="0" fontId="5" fillId="0" borderId="5" xfId="0" applyFont="1" applyFill="1" applyBorder="1" applyAlignment="1">
      <alignment horizontal="centerContinuous"/>
    </xf>
    <xf numFmtId="0" fontId="5" fillId="0" borderId="6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3" xfId="0" applyFont="1" applyFill="1" applyBorder="1"/>
    <xf numFmtId="165" fontId="1" fillId="0" borderId="3" xfId="0" applyNumberFormat="1" applyFont="1" applyFill="1" applyBorder="1"/>
    <xf numFmtId="0" fontId="6" fillId="2" borderId="3" xfId="0" applyFont="1" applyFill="1" applyBorder="1"/>
    <xf numFmtId="164" fontId="6" fillId="2" borderId="3" xfId="0" applyNumberFormat="1" applyFont="1" applyFill="1" applyBorder="1"/>
    <xf numFmtId="164" fontId="6" fillId="2" borderId="3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563115</xdr:colOff>
      <xdr:row>0</xdr:row>
      <xdr:rowOff>65380</xdr:rowOff>
    </xdr:from>
    <xdr:to>
      <xdr:col>8</xdr:col>
      <xdr:colOff>586876</xdr:colOff>
      <xdr:row>1</xdr:row>
      <xdr:rowOff>670944</xdr:rowOff>
    </xdr:to>
    <xdr:pic>
      <xdr:nvPicPr>
        <xdr:cNvPr id="3" name="Picture 2" descr="Menghitung Luas Area dengan Menggunakan Tabel Z Distribusi Normal Bak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2" y="65380"/>
          <a:ext cx="1317723" cy="77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zoomScale="159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5" sqref="L5"/>
    </sheetView>
  </sheetViews>
  <sheetFormatPr defaultRowHeight="12.75" x14ac:dyDescent="0.35"/>
  <sheetData>
    <row r="1" spans="1:12" ht="13.15" x14ac:dyDescent="0.4">
      <c r="A1" s="16" t="s">
        <v>10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ht="60" customHeight="1" x14ac:dyDescent="0.35"/>
    <row r="3" spans="1:12" ht="13.15" x14ac:dyDescent="0.4">
      <c r="A3" s="28" t="s">
        <v>11</v>
      </c>
      <c r="B3" s="26">
        <v>0</v>
      </c>
      <c r="C3" s="26">
        <v>1</v>
      </c>
      <c r="D3" s="26">
        <v>2</v>
      </c>
      <c r="E3" s="26">
        <v>3</v>
      </c>
      <c r="F3" s="26">
        <v>4</v>
      </c>
      <c r="G3" s="26">
        <v>5</v>
      </c>
      <c r="H3" s="26">
        <v>6</v>
      </c>
      <c r="I3" s="26">
        <v>7</v>
      </c>
      <c r="J3" s="26">
        <v>8</v>
      </c>
      <c r="K3" s="26">
        <v>9</v>
      </c>
    </row>
    <row r="4" spans="1:12" ht="13.15" x14ac:dyDescent="0.4">
      <c r="A4" s="27">
        <v>0</v>
      </c>
      <c r="B4" s="18">
        <f>NORMSDIST($A4+(B$3/100))</f>
        <v>0.5</v>
      </c>
      <c r="C4" s="18">
        <f t="shared" ref="C4:K19" si="0">NORMSDIST($A4+(C$3/100))</f>
        <v>0.5039893563146316</v>
      </c>
      <c r="D4" s="18">
        <f t="shared" si="0"/>
        <v>0.50797831371690205</v>
      </c>
      <c r="E4" s="18">
        <f t="shared" si="0"/>
        <v>0.51196647341411272</v>
      </c>
      <c r="F4" s="18">
        <f t="shared" si="0"/>
        <v>0.51595343685283068</v>
      </c>
      <c r="G4" s="18">
        <f t="shared" si="0"/>
        <v>0.51993880583837249</v>
      </c>
      <c r="H4" s="18">
        <f t="shared" si="0"/>
        <v>0.52392218265410684</v>
      </c>
      <c r="I4" s="18">
        <f t="shared" si="0"/>
        <v>0.52790317018052113</v>
      </c>
      <c r="J4" s="18">
        <f t="shared" si="0"/>
        <v>0.53188137201398744</v>
      </c>
      <c r="K4" s="18">
        <f t="shared" si="0"/>
        <v>0.53585639258517204</v>
      </c>
    </row>
    <row r="5" spans="1:12" ht="13.15" x14ac:dyDescent="0.4">
      <c r="A5" s="27">
        <v>0.1</v>
      </c>
      <c r="B5" s="18">
        <f t="shared" ref="B5:K20" si="1">NORMSDIST($A5+(B$3/100))</f>
        <v>0.53982783727702899</v>
      </c>
      <c r="C5" s="18">
        <f t="shared" si="0"/>
        <v>0.54379531254231672</v>
      </c>
      <c r="D5" s="18">
        <f t="shared" si="0"/>
        <v>0.54775842602058389</v>
      </c>
      <c r="E5" s="18">
        <f t="shared" si="0"/>
        <v>0.55171678665456114</v>
      </c>
      <c r="F5" s="18">
        <f t="shared" si="0"/>
        <v>0.55567000480590645</v>
      </c>
      <c r="G5" s="18">
        <f t="shared" si="0"/>
        <v>0.5596176923702425</v>
      </c>
      <c r="H5" s="18">
        <f t="shared" si="0"/>
        <v>0.56355946289143288</v>
      </c>
      <c r="I5" s="18">
        <f t="shared" si="0"/>
        <v>0.56749493167503839</v>
      </c>
      <c r="J5" s="18">
        <f t="shared" si="0"/>
        <v>0.5714237159009008</v>
      </c>
      <c r="K5" s="18">
        <f t="shared" si="0"/>
        <v>0.57534543473479549</v>
      </c>
    </row>
    <row r="6" spans="1:12" ht="13.15" x14ac:dyDescent="0.4">
      <c r="A6" s="27">
        <v>0.2</v>
      </c>
      <c r="B6" s="18">
        <f t="shared" si="1"/>
        <v>0.57925970943910299</v>
      </c>
      <c r="C6" s="18">
        <f t="shared" si="0"/>
        <v>0.58316616348244232</v>
      </c>
      <c r="D6" s="18">
        <f t="shared" si="0"/>
        <v>0.58706442264821468</v>
      </c>
      <c r="E6" s="18">
        <f t="shared" si="0"/>
        <v>0.59095411514200591</v>
      </c>
      <c r="F6" s="18">
        <f t="shared" si="0"/>
        <v>0.59483487169779581</v>
      </c>
      <c r="G6" s="18">
        <f t="shared" si="0"/>
        <v>0.5987063256829237</v>
      </c>
      <c r="H6" s="18">
        <f t="shared" si="0"/>
        <v>0.60256811320176051</v>
      </c>
      <c r="I6" s="18">
        <f t="shared" si="0"/>
        <v>0.60641987319803947</v>
      </c>
      <c r="J6" s="18">
        <f t="shared" si="0"/>
        <v>0.61026124755579725</v>
      </c>
      <c r="K6" s="18">
        <f t="shared" si="0"/>
        <v>0.61409188119887737</v>
      </c>
    </row>
    <row r="7" spans="1:12" ht="13.15" x14ac:dyDescent="0.4">
      <c r="A7" s="27">
        <v>0.3</v>
      </c>
      <c r="B7" s="18">
        <f t="shared" si="1"/>
        <v>0.61791142218895267</v>
      </c>
      <c r="C7" s="18">
        <f t="shared" si="0"/>
        <v>0.62171952182201928</v>
      </c>
      <c r="D7" s="18">
        <f t="shared" si="0"/>
        <v>0.62551583472332006</v>
      </c>
      <c r="E7" s="18">
        <f t="shared" si="0"/>
        <v>0.62930001894065346</v>
      </c>
      <c r="F7" s="18">
        <f t="shared" si="0"/>
        <v>0.63307173603602807</v>
      </c>
      <c r="G7" s="18">
        <f t="shared" si="0"/>
        <v>0.6368306511756191</v>
      </c>
      <c r="H7" s="18">
        <f t="shared" si="0"/>
        <v>0.64057643321799129</v>
      </c>
      <c r="I7" s="18">
        <f t="shared" si="0"/>
        <v>0.64430875480054683</v>
      </c>
      <c r="J7" s="18">
        <f t="shared" si="0"/>
        <v>0.64802729242416279</v>
      </c>
      <c r="K7" s="18">
        <f t="shared" si="0"/>
        <v>0.65173172653598244</v>
      </c>
    </row>
    <row r="8" spans="1:12" ht="13.15" x14ac:dyDescent="0.4">
      <c r="A8" s="27">
        <v>0.4</v>
      </c>
      <c r="B8" s="18">
        <f t="shared" si="1"/>
        <v>0.65542174161032429</v>
      </c>
      <c r="C8" s="18">
        <f t="shared" si="0"/>
        <v>0.65909702622767741</v>
      </c>
      <c r="D8" s="18">
        <f t="shared" si="0"/>
        <v>0.66275727315175059</v>
      </c>
      <c r="E8" s="18">
        <f t="shared" si="0"/>
        <v>0.66640217940454238</v>
      </c>
      <c r="F8" s="18">
        <f t="shared" si="0"/>
        <v>0.67003144633940637</v>
      </c>
      <c r="G8" s="18">
        <f t="shared" si="0"/>
        <v>0.67364477971208003</v>
      </c>
      <c r="H8" s="18">
        <f t="shared" si="0"/>
        <v>0.67724188974965227</v>
      </c>
      <c r="I8" s="18">
        <f t="shared" si="0"/>
        <v>0.6808224912174442</v>
      </c>
      <c r="J8" s="18">
        <f t="shared" si="0"/>
        <v>0.68438630348377749</v>
      </c>
      <c r="K8" s="18">
        <f t="shared" si="0"/>
        <v>0.68793305058260945</v>
      </c>
    </row>
    <row r="9" spans="1:12" ht="13.15" x14ac:dyDescent="0.4">
      <c r="A9" s="27">
        <v>0.5</v>
      </c>
      <c r="B9" s="18">
        <f t="shared" si="1"/>
        <v>0.69146246127401312</v>
      </c>
      <c r="C9" s="18">
        <f t="shared" si="0"/>
        <v>0.69497426910248061</v>
      </c>
      <c r="D9" s="18">
        <f t="shared" si="0"/>
        <v>0.69846821245303381</v>
      </c>
      <c r="E9" s="18">
        <f t="shared" si="0"/>
        <v>0.70194403460512356</v>
      </c>
      <c r="F9" s="18">
        <f t="shared" si="0"/>
        <v>0.70540148378430201</v>
      </c>
      <c r="G9" s="18">
        <f t="shared" si="0"/>
        <v>0.70884031321165364</v>
      </c>
      <c r="H9" s="18">
        <f t="shared" si="0"/>
        <v>0.71226028115097295</v>
      </c>
      <c r="I9" s="18">
        <f t="shared" si="0"/>
        <v>0.71566115095367588</v>
      </c>
      <c r="J9" s="18">
        <f t="shared" si="0"/>
        <v>0.7190426911014357</v>
      </c>
      <c r="K9" s="18">
        <f t="shared" si="0"/>
        <v>0.72240467524653507</v>
      </c>
    </row>
    <row r="10" spans="1:12" ht="13.15" x14ac:dyDescent="0.4">
      <c r="A10" s="27">
        <v>0.6</v>
      </c>
      <c r="B10" s="18">
        <f t="shared" si="1"/>
        <v>0.72574688224992645</v>
      </c>
      <c r="C10" s="18">
        <f t="shared" si="0"/>
        <v>0.72906909621699434</v>
      </c>
      <c r="D10" s="18">
        <f t="shared" si="0"/>
        <v>0.732371106531017</v>
      </c>
      <c r="E10" s="18">
        <f t="shared" si="0"/>
        <v>0.73565270788432247</v>
      </c>
      <c r="F10" s="18">
        <f t="shared" si="0"/>
        <v>0.73891370030713843</v>
      </c>
      <c r="G10" s="18">
        <f t="shared" si="0"/>
        <v>0.74215388919413527</v>
      </c>
      <c r="H10" s="18">
        <f t="shared" si="0"/>
        <v>0.74537308532866386</v>
      </c>
      <c r="I10" s="18">
        <f t="shared" si="0"/>
        <v>0.74857110490468992</v>
      </c>
      <c r="J10" s="18">
        <f t="shared" si="0"/>
        <v>0.75174776954642952</v>
      </c>
      <c r="K10" s="18">
        <f t="shared" si="0"/>
        <v>0.75490290632569057</v>
      </c>
    </row>
    <row r="11" spans="1:12" ht="13.15" x14ac:dyDescent="0.4">
      <c r="A11" s="27">
        <v>0.7</v>
      </c>
      <c r="B11" s="18">
        <f t="shared" si="1"/>
        <v>0.75803634777692697</v>
      </c>
      <c r="C11" s="18">
        <f t="shared" si="0"/>
        <v>0.76114793191001329</v>
      </c>
      <c r="D11" s="18">
        <f t="shared" si="0"/>
        <v>0.76423750222074882</v>
      </c>
      <c r="E11" s="18">
        <f t="shared" si="0"/>
        <v>0.76730490769910253</v>
      </c>
      <c r="F11" s="18">
        <f t="shared" si="0"/>
        <v>0.77035000283520938</v>
      </c>
      <c r="G11" s="18">
        <f t="shared" si="0"/>
        <v>0.77337264762313174</v>
      </c>
      <c r="H11" s="18">
        <f t="shared" si="0"/>
        <v>0.77637270756240062</v>
      </c>
      <c r="I11" s="18">
        <f t="shared" si="0"/>
        <v>0.77935005365735044</v>
      </c>
      <c r="J11" s="18">
        <f t="shared" si="0"/>
        <v>0.78230456241426682</v>
      </c>
      <c r="K11" s="18">
        <f t="shared" si="0"/>
        <v>0.78523611583636277</v>
      </c>
      <c r="L11" s="32"/>
    </row>
    <row r="12" spans="1:12" ht="13.15" x14ac:dyDescent="0.4">
      <c r="A12" s="27">
        <v>0.8</v>
      </c>
      <c r="B12" s="18">
        <f t="shared" si="1"/>
        <v>0.78814460141660336</v>
      </c>
      <c r="C12" s="18">
        <f t="shared" si="0"/>
        <v>0.79102991212839835</v>
      </c>
      <c r="D12" s="18">
        <f t="shared" si="0"/>
        <v>0.79389194641418692</v>
      </c>
      <c r="E12" s="18">
        <f t="shared" si="0"/>
        <v>0.79673060817193164</v>
      </c>
      <c r="F12" s="18">
        <f t="shared" si="0"/>
        <v>0.79954580673955034</v>
      </c>
      <c r="G12" s="18">
        <f t="shared" si="0"/>
        <v>0.80233745687730762</v>
      </c>
      <c r="H12" s="18">
        <f t="shared" si="0"/>
        <v>0.80510547874819172</v>
      </c>
      <c r="I12" s="18">
        <f t="shared" si="0"/>
        <v>0.80784979789630385</v>
      </c>
      <c r="J12" s="18">
        <f t="shared" si="0"/>
        <v>0.81057034522328786</v>
      </c>
      <c r="K12" s="18">
        <f t="shared" si="0"/>
        <v>0.81326705696282742</v>
      </c>
    </row>
    <row r="13" spans="1:12" ht="13.15" x14ac:dyDescent="0.4">
      <c r="A13" s="27">
        <v>0.9</v>
      </c>
      <c r="B13" s="18">
        <f t="shared" si="1"/>
        <v>0.81593987465324047</v>
      </c>
      <c r="C13" s="18">
        <f t="shared" si="0"/>
        <v>0.81858874510820279</v>
      </c>
      <c r="D13" s="18">
        <f t="shared" si="0"/>
        <v>0.82121362038562828</v>
      </c>
      <c r="E13" s="18">
        <f t="shared" si="0"/>
        <v>0.82381445775474216</v>
      </c>
      <c r="F13" s="18">
        <f t="shared" si="0"/>
        <v>0.82639121966137552</v>
      </c>
      <c r="G13" s="18">
        <f t="shared" si="0"/>
        <v>0.82894387369151823</v>
      </c>
      <c r="H13" s="18">
        <f t="shared" si="0"/>
        <v>0.83147239253316219</v>
      </c>
      <c r="I13" s="18">
        <f t="shared" si="0"/>
        <v>0.83397675393647042</v>
      </c>
      <c r="J13" s="18">
        <f t="shared" si="0"/>
        <v>0.83645694067230769</v>
      </c>
      <c r="K13" s="18">
        <f t="shared" si="0"/>
        <v>0.83891294048916909</v>
      </c>
    </row>
    <row r="14" spans="1:12" ht="13.15" x14ac:dyDescent="0.4">
      <c r="A14" s="27">
        <v>1</v>
      </c>
      <c r="B14" s="18">
        <f t="shared" si="1"/>
        <v>0.84134474606854304</v>
      </c>
      <c r="C14" s="18">
        <f t="shared" si="0"/>
        <v>0.84375235497874546</v>
      </c>
      <c r="D14" s="18">
        <f t="shared" si="0"/>
        <v>0.84613576962726511</v>
      </c>
      <c r="E14" s="18">
        <f t="shared" si="0"/>
        <v>0.84849499721165633</v>
      </c>
      <c r="F14" s="18">
        <f t="shared" si="0"/>
        <v>0.85083004966901865</v>
      </c>
      <c r="G14" s="18">
        <f t="shared" si="0"/>
        <v>0.85314094362410409</v>
      </c>
      <c r="H14" s="18">
        <f t="shared" si="0"/>
        <v>0.85542770033609039</v>
      </c>
      <c r="I14" s="18">
        <f t="shared" si="0"/>
        <v>0.85769034564406077</v>
      </c>
      <c r="J14" s="18">
        <f t="shared" si="0"/>
        <v>0.85992890991123094</v>
      </c>
      <c r="K14" s="18">
        <f t="shared" si="0"/>
        <v>0.8621434279679645</v>
      </c>
    </row>
    <row r="15" spans="1:12" ht="13.15" x14ac:dyDescent="0.4">
      <c r="A15" s="27">
        <v>1.1000000000000001</v>
      </c>
      <c r="B15" s="18">
        <f t="shared" si="1"/>
        <v>0.86433393905361733</v>
      </c>
      <c r="C15" s="18">
        <f t="shared" si="0"/>
        <v>0.86650048675725277</v>
      </c>
      <c r="D15" s="18">
        <f t="shared" si="0"/>
        <v>0.86864311895726931</v>
      </c>
      <c r="E15" s="18">
        <f t="shared" si="0"/>
        <v>0.8707618877599822</v>
      </c>
      <c r="F15" s="18">
        <f t="shared" si="0"/>
        <v>0.87285684943720176</v>
      </c>
      <c r="G15" s="18">
        <f t="shared" si="0"/>
        <v>0.87492806436284987</v>
      </c>
      <c r="H15" s="18">
        <f t="shared" si="0"/>
        <v>0.87697559694865668</v>
      </c>
      <c r="I15" s="18">
        <f t="shared" si="0"/>
        <v>0.87899951557898182</v>
      </c>
      <c r="J15" s="18">
        <f t="shared" si="0"/>
        <v>0.88099989254479938</v>
      </c>
      <c r="K15" s="18">
        <f t="shared" si="0"/>
        <v>0.88297680397689127</v>
      </c>
    </row>
    <row r="16" spans="1:12" ht="13.15" x14ac:dyDescent="0.4">
      <c r="A16" s="27">
        <v>1.2</v>
      </c>
      <c r="B16" s="18">
        <f t="shared" si="1"/>
        <v>0.88493032977829178</v>
      </c>
      <c r="C16" s="18">
        <f t="shared" si="0"/>
        <v>0.88686055355602278</v>
      </c>
      <c r="D16" s="18">
        <f t="shared" si="0"/>
        <v>0.88876756255216538</v>
      </c>
      <c r="E16" s="18">
        <f t="shared" si="0"/>
        <v>0.89065144757430814</v>
      </c>
      <c r="F16" s="18">
        <f t="shared" si="0"/>
        <v>0.89251230292541306</v>
      </c>
      <c r="G16" s="18">
        <f t="shared" si="0"/>
        <v>0.89435022633314476</v>
      </c>
      <c r="H16" s="18">
        <f t="shared" si="0"/>
        <v>0.89616531887869966</v>
      </c>
      <c r="I16" s="18">
        <f t="shared" si="0"/>
        <v>0.89795768492518091</v>
      </c>
      <c r="J16" s="18">
        <f t="shared" si="0"/>
        <v>0.89972743204555794</v>
      </c>
      <c r="K16" s="18">
        <f t="shared" si="0"/>
        <v>0.90147467095025213</v>
      </c>
    </row>
    <row r="17" spans="1:11" ht="13.15" x14ac:dyDescent="0.4">
      <c r="A17" s="27">
        <v>1.3</v>
      </c>
      <c r="B17" s="18">
        <f t="shared" si="1"/>
        <v>0.9031995154143897</v>
      </c>
      <c r="C17" s="18">
        <f t="shared" si="0"/>
        <v>0.90490208220476098</v>
      </c>
      <c r="D17" s="18">
        <f t="shared" si="0"/>
        <v>0.90658249100652821</v>
      </c>
      <c r="E17" s="18">
        <f t="shared" si="0"/>
        <v>0.90824086434971918</v>
      </c>
      <c r="F17" s="18">
        <f t="shared" si="0"/>
        <v>0.90987732753554751</v>
      </c>
      <c r="G17" s="18">
        <f t="shared" si="0"/>
        <v>0.91149200856259804</v>
      </c>
      <c r="H17" s="18">
        <f t="shared" si="0"/>
        <v>0.91308503805291497</v>
      </c>
      <c r="I17" s="18">
        <f t="shared" si="0"/>
        <v>0.91465654917803307</v>
      </c>
      <c r="J17" s="18">
        <f t="shared" si="0"/>
        <v>0.91620667758498575</v>
      </c>
      <c r="K17" s="18">
        <f t="shared" si="0"/>
        <v>0.91773556132233114</v>
      </c>
    </row>
    <row r="18" spans="1:11" ht="13.15" x14ac:dyDescent="0.4">
      <c r="A18" s="27">
        <v>1.4</v>
      </c>
      <c r="B18" s="18">
        <f t="shared" si="1"/>
        <v>0.91924334076622893</v>
      </c>
      <c r="C18" s="18">
        <f t="shared" si="0"/>
        <v>0.92073015854660756</v>
      </c>
      <c r="D18" s="18">
        <f t="shared" si="0"/>
        <v>0.92219615947345368</v>
      </c>
      <c r="E18" s="18">
        <f t="shared" si="0"/>
        <v>0.92364149046326083</v>
      </c>
      <c r="F18" s="18">
        <f t="shared" si="0"/>
        <v>0.92506630046567295</v>
      </c>
      <c r="G18" s="18">
        <f t="shared" si="0"/>
        <v>0.9264707403903516</v>
      </c>
      <c r="H18" s="18">
        <f t="shared" si="0"/>
        <v>0.92785496303410619</v>
      </c>
      <c r="I18" s="18">
        <f t="shared" si="0"/>
        <v>0.92921912300831444</v>
      </c>
      <c r="J18" s="18">
        <f t="shared" si="0"/>
        <v>0.93056337666666833</v>
      </c>
      <c r="K18" s="18">
        <f t="shared" si="0"/>
        <v>0.93188788203327455</v>
      </c>
    </row>
    <row r="19" spans="1:11" ht="13.15" x14ac:dyDescent="0.4">
      <c r="A19" s="27">
        <v>1.5</v>
      </c>
      <c r="B19" s="18">
        <f t="shared" si="1"/>
        <v>0.93319279873114191</v>
      </c>
      <c r="C19" s="18">
        <f t="shared" si="0"/>
        <v>0.93447828791108356</v>
      </c>
      <c r="D19" s="18">
        <f t="shared" si="0"/>
        <v>0.93574451218106425</v>
      </c>
      <c r="E19" s="18">
        <f t="shared" si="0"/>
        <v>0.93699163553602161</v>
      </c>
      <c r="F19" s="18">
        <f t="shared" si="0"/>
        <v>0.93821982328818809</v>
      </c>
      <c r="G19" s="18">
        <f t="shared" si="0"/>
        <v>0.93942924199794098</v>
      </c>
      <c r="H19" s="18">
        <f t="shared" si="0"/>
        <v>0.94062005940520699</v>
      </c>
      <c r="I19" s="18">
        <f t="shared" si="0"/>
        <v>0.94179244436144693</v>
      </c>
      <c r="J19" s="18">
        <f t="shared" si="0"/>
        <v>0.94294656676224586</v>
      </c>
      <c r="K19" s="18">
        <f t="shared" si="0"/>
        <v>0.94408259748053058</v>
      </c>
    </row>
    <row r="20" spans="1:11" ht="13.15" x14ac:dyDescent="0.4">
      <c r="A20" s="27">
        <v>1.6</v>
      </c>
      <c r="B20" s="18">
        <f t="shared" si="1"/>
        <v>0.94520070830044201</v>
      </c>
      <c r="C20" s="18">
        <f t="shared" si="1"/>
        <v>0.94630107185188028</v>
      </c>
      <c r="D20" s="18">
        <f t="shared" si="1"/>
        <v>0.94738386154574794</v>
      </c>
      <c r="E20" s="18">
        <f t="shared" si="1"/>
        <v>0.94844925150991066</v>
      </c>
      <c r="F20" s="18">
        <f t="shared" si="1"/>
        <v>0.94949741652589625</v>
      </c>
      <c r="G20" s="18">
        <f t="shared" si="1"/>
        <v>0.9505285319663519</v>
      </c>
      <c r="H20" s="18">
        <f t="shared" si="1"/>
        <v>0.95154277373327723</v>
      </c>
      <c r="I20" s="18">
        <f t="shared" si="1"/>
        <v>0.95254031819705265</v>
      </c>
      <c r="J20" s="18">
        <f t="shared" si="1"/>
        <v>0.95352134213628004</v>
      </c>
      <c r="K20" s="18">
        <f t="shared" si="1"/>
        <v>0.95448602267845017</v>
      </c>
    </row>
    <row r="21" spans="1:11" ht="13.15" x14ac:dyDescent="0.4">
      <c r="A21" s="27">
        <v>1.7</v>
      </c>
      <c r="B21" s="18">
        <f t="shared" ref="B21:K36" si="2">NORMSDIST($A21+(B$3/100))</f>
        <v>0.95543453724145699</v>
      </c>
      <c r="C21" s="18">
        <f t="shared" si="2"/>
        <v>0.95636706347596812</v>
      </c>
      <c r="D21" s="18">
        <f t="shared" si="2"/>
        <v>0.95728377920867114</v>
      </c>
      <c r="E21" s="18">
        <f t="shared" si="2"/>
        <v>0.9581848623864051</v>
      </c>
      <c r="F21" s="18">
        <f t="shared" si="2"/>
        <v>0.95907049102119268</v>
      </c>
      <c r="G21" s="18">
        <f t="shared" si="2"/>
        <v>0.95994084313618289</v>
      </c>
      <c r="H21" s="18">
        <f t="shared" si="2"/>
        <v>0.96079609671251731</v>
      </c>
      <c r="I21" s="18">
        <f t="shared" si="2"/>
        <v>0.96163642963712881</v>
      </c>
      <c r="J21" s="18">
        <f t="shared" si="2"/>
        <v>0.96246201965148326</v>
      </c>
      <c r="K21" s="18">
        <f t="shared" si="2"/>
        <v>0.9632730443012737</v>
      </c>
    </row>
    <row r="22" spans="1:11" ht="13.15" x14ac:dyDescent="0.4">
      <c r="A22" s="27">
        <v>1.8</v>
      </c>
      <c r="B22" s="18">
        <f t="shared" si="2"/>
        <v>0.96406968088707423</v>
      </c>
      <c r="C22" s="18">
        <f t="shared" si="2"/>
        <v>0.9648521064159612</v>
      </c>
      <c r="D22" s="18">
        <f t="shared" si="2"/>
        <v>0.96562049755411006</v>
      </c>
      <c r="E22" s="18">
        <f t="shared" si="2"/>
        <v>0.96637503058037166</v>
      </c>
      <c r="F22" s="18">
        <f t="shared" si="2"/>
        <v>0.96711588134083615</v>
      </c>
      <c r="G22" s="18">
        <f t="shared" si="2"/>
        <v>0.96784322520438626</v>
      </c>
      <c r="H22" s="18">
        <f t="shared" si="2"/>
        <v>0.96855723701924734</v>
      </c>
      <c r="I22" s="18">
        <f t="shared" si="2"/>
        <v>0.96925809107053407</v>
      </c>
      <c r="J22" s="18">
        <f t="shared" si="2"/>
        <v>0.96994596103880026</v>
      </c>
      <c r="K22" s="18">
        <f t="shared" si="2"/>
        <v>0.9706210199595906</v>
      </c>
    </row>
    <row r="23" spans="1:11" ht="13.15" x14ac:dyDescent="0.4">
      <c r="A23" s="27">
        <v>1.9</v>
      </c>
      <c r="B23" s="18">
        <f t="shared" si="2"/>
        <v>0.97128344018399815</v>
      </c>
      <c r="C23" s="18">
        <f t="shared" si="2"/>
        <v>0.97193339334022744</v>
      </c>
      <c r="D23" s="18">
        <f t="shared" si="2"/>
        <v>0.9725710502961632</v>
      </c>
      <c r="E23" s="18">
        <f t="shared" si="2"/>
        <v>0.97319658112294505</v>
      </c>
      <c r="F23" s="18">
        <f t="shared" si="2"/>
        <v>0.97381015505954727</v>
      </c>
      <c r="G23" s="18">
        <f t="shared" si="2"/>
        <v>0.97441194047836144</v>
      </c>
      <c r="H23" s="18">
        <f t="shared" si="2"/>
        <v>0.97500210485177952</v>
      </c>
      <c r="I23" s="18">
        <f t="shared" si="2"/>
        <v>0.97558081471977742</v>
      </c>
      <c r="J23" s="18">
        <f t="shared" si="2"/>
        <v>0.97614823565849151</v>
      </c>
      <c r="K23" s="18">
        <f t="shared" si="2"/>
        <v>0.97670453224978815</v>
      </c>
    </row>
    <row r="24" spans="1:11" ht="13.15" x14ac:dyDescent="0.4">
      <c r="A24" s="27">
        <v>2</v>
      </c>
      <c r="B24" s="18">
        <f t="shared" si="2"/>
        <v>0.97724986805182079</v>
      </c>
      <c r="C24" s="18">
        <f t="shared" si="2"/>
        <v>0.97778440557056856</v>
      </c>
      <c r="D24" s="18">
        <f t="shared" si="2"/>
        <v>0.97830830623235321</v>
      </c>
      <c r="E24" s="18">
        <f t="shared" si="2"/>
        <v>0.97882173035732778</v>
      </c>
      <c r="F24" s="18">
        <f t="shared" si="2"/>
        <v>0.97932483713392993</v>
      </c>
      <c r="G24" s="18">
        <f t="shared" si="2"/>
        <v>0.97981778459429558</v>
      </c>
      <c r="H24" s="18">
        <f t="shared" si="2"/>
        <v>0.98030072959062309</v>
      </c>
      <c r="I24" s="18">
        <f t="shared" si="2"/>
        <v>0.98077382777248268</v>
      </c>
      <c r="J24" s="18">
        <f t="shared" si="2"/>
        <v>0.98123723356506221</v>
      </c>
      <c r="K24" s="18">
        <f t="shared" si="2"/>
        <v>0.98169110014834104</v>
      </c>
    </row>
    <row r="25" spans="1:11" ht="13.15" x14ac:dyDescent="0.4">
      <c r="A25" s="27">
        <v>2.1</v>
      </c>
      <c r="B25" s="18">
        <f t="shared" si="2"/>
        <v>0.98213557943718344</v>
      </c>
      <c r="C25" s="18">
        <f t="shared" si="2"/>
        <v>0.98257082206234292</v>
      </c>
      <c r="D25" s="18">
        <f t="shared" si="2"/>
        <v>0.98299697735236724</v>
      </c>
      <c r="E25" s="18">
        <f t="shared" si="2"/>
        <v>0.98341419331639501</v>
      </c>
      <c r="F25" s="18">
        <f t="shared" si="2"/>
        <v>0.98382261662783388</v>
      </c>
      <c r="G25" s="18">
        <f t="shared" si="2"/>
        <v>0.98422239260890954</v>
      </c>
      <c r="H25" s="18">
        <f t="shared" si="2"/>
        <v>0.98461366521607452</v>
      </c>
      <c r="I25" s="18">
        <f t="shared" si="2"/>
        <v>0.98499657702626775</v>
      </c>
      <c r="J25" s="18">
        <f t="shared" si="2"/>
        <v>0.98537126922401075</v>
      </c>
      <c r="K25" s="18">
        <f t="shared" si="2"/>
        <v>0.98573788158933118</v>
      </c>
    </row>
    <row r="26" spans="1:11" ht="13.15" x14ac:dyDescent="0.4">
      <c r="A26" s="27">
        <v>2.2000000000000002</v>
      </c>
      <c r="B26" s="18">
        <f t="shared" si="2"/>
        <v>0.98609655248650141</v>
      </c>
      <c r="C26" s="18">
        <f t="shared" si="2"/>
        <v>0.98644741885358</v>
      </c>
      <c r="D26" s="18">
        <f t="shared" si="2"/>
        <v>0.98679061619274377</v>
      </c>
      <c r="E26" s="18">
        <f t="shared" si="2"/>
        <v>0.98712627856139801</v>
      </c>
      <c r="F26" s="18">
        <f t="shared" si="2"/>
        <v>0.98745453856405341</v>
      </c>
      <c r="G26" s="18">
        <f t="shared" si="2"/>
        <v>0.98777552734495533</v>
      </c>
      <c r="H26" s="18">
        <f t="shared" si="2"/>
        <v>0.98808937458145296</v>
      </c>
      <c r="I26" s="18">
        <f t="shared" si="2"/>
        <v>0.98839620847809651</v>
      </c>
      <c r="J26" s="18">
        <f t="shared" si="2"/>
        <v>0.9886961557614472</v>
      </c>
      <c r="K26" s="18">
        <f t="shared" si="2"/>
        <v>0.98898934167558861</v>
      </c>
    </row>
    <row r="27" spans="1:11" ht="13.15" x14ac:dyDescent="0.4">
      <c r="A27" s="27">
        <v>2.2999999999999998</v>
      </c>
      <c r="B27" s="18">
        <f t="shared" si="2"/>
        <v>0.98927588997832416</v>
      </c>
      <c r="C27" s="18">
        <f t="shared" si="2"/>
        <v>0.98955592293804895</v>
      </c>
      <c r="D27" s="18">
        <f t="shared" si="2"/>
        <v>0.98982956133128031</v>
      </c>
      <c r="E27" s="18">
        <f t="shared" si="2"/>
        <v>0.99009692444083575</v>
      </c>
      <c r="F27" s="18">
        <f t="shared" si="2"/>
        <v>0.99035813005464168</v>
      </c>
      <c r="G27" s="18">
        <f t="shared" si="2"/>
        <v>0.99061329446516144</v>
      </c>
      <c r="H27" s="18">
        <f t="shared" si="2"/>
        <v>0.99086253246942735</v>
      </c>
      <c r="I27" s="18">
        <f t="shared" si="2"/>
        <v>0.99110595736966323</v>
      </c>
      <c r="J27" s="18">
        <f t="shared" si="2"/>
        <v>0.99134368097448344</v>
      </c>
      <c r="K27" s="18">
        <f t="shared" si="2"/>
        <v>0.99157581360065428</v>
      </c>
    </row>
    <row r="28" spans="1:11" ht="13.15" x14ac:dyDescent="0.4">
      <c r="A28" s="27">
        <v>2.4</v>
      </c>
      <c r="B28" s="18">
        <f t="shared" si="2"/>
        <v>0.99180246407540384</v>
      </c>
      <c r="C28" s="18">
        <f t="shared" si="2"/>
        <v>0.99202373973926627</v>
      </c>
      <c r="D28" s="18">
        <f t="shared" si="2"/>
        <v>0.99223974644944635</v>
      </c>
      <c r="E28" s="18">
        <f t="shared" si="2"/>
        <v>0.99245058858369084</v>
      </c>
      <c r="F28" s="18">
        <f t="shared" si="2"/>
        <v>0.99265636904465171</v>
      </c>
      <c r="G28" s="18">
        <f t="shared" si="2"/>
        <v>0.99285718926472855</v>
      </c>
      <c r="H28" s="18">
        <f t="shared" si="2"/>
        <v>0.99305314921137566</v>
      </c>
      <c r="I28" s="18">
        <f t="shared" si="2"/>
        <v>0.99324434739285938</v>
      </c>
      <c r="J28" s="18">
        <f t="shared" si="2"/>
        <v>0.99343088086445319</v>
      </c>
      <c r="K28" s="18">
        <f t="shared" si="2"/>
        <v>0.99361284523505677</v>
      </c>
    </row>
    <row r="29" spans="1:11" ht="13.15" x14ac:dyDescent="0.4">
      <c r="A29" s="27">
        <v>2.5</v>
      </c>
      <c r="B29" s="18">
        <f t="shared" si="2"/>
        <v>0.99379033467422384</v>
      </c>
      <c r="C29" s="18">
        <f t="shared" si="2"/>
        <v>0.9939634419195873</v>
      </c>
      <c r="D29" s="18">
        <f t="shared" si="2"/>
        <v>0.99413225828466745</v>
      </c>
      <c r="E29" s="18">
        <f t="shared" si="2"/>
        <v>0.99429687366704933</v>
      </c>
      <c r="F29" s="18">
        <f t="shared" si="2"/>
        <v>0.99445737655691735</v>
      </c>
      <c r="G29" s="18">
        <f t="shared" si="2"/>
        <v>0.99461385404593328</v>
      </c>
      <c r="H29" s="18">
        <f t="shared" si="2"/>
        <v>0.99476639183644422</v>
      </c>
      <c r="I29" s="18">
        <f t="shared" si="2"/>
        <v>0.994915074251009</v>
      </c>
      <c r="J29" s="18">
        <f t="shared" si="2"/>
        <v>0.99505998424222941</v>
      </c>
      <c r="K29" s="18">
        <f t="shared" si="2"/>
        <v>0.99520120340287377</v>
      </c>
    </row>
    <row r="30" spans="1:11" ht="13.15" x14ac:dyDescent="0.4">
      <c r="A30" s="27">
        <v>2.6</v>
      </c>
      <c r="B30" s="18">
        <f t="shared" si="2"/>
        <v>0.99533881197628127</v>
      </c>
      <c r="C30" s="18">
        <f t="shared" si="2"/>
        <v>0.99547288886703267</v>
      </c>
      <c r="D30" s="18">
        <f t="shared" si="2"/>
        <v>0.99560351165187866</v>
      </c>
      <c r="E30" s="18">
        <f t="shared" si="2"/>
        <v>0.9957307565909107</v>
      </c>
      <c r="F30" s="18">
        <f t="shared" si="2"/>
        <v>0.99585469863896392</v>
      </c>
      <c r="G30" s="18">
        <f t="shared" si="2"/>
        <v>0.99597541145724167</v>
      </c>
      <c r="H30" s="18">
        <f t="shared" si="2"/>
        <v>0.99609296742514719</v>
      </c>
      <c r="I30" s="18">
        <f t="shared" si="2"/>
        <v>0.99620743765231456</v>
      </c>
      <c r="J30" s="18">
        <f t="shared" si="2"/>
        <v>0.99631889199082502</v>
      </c>
      <c r="K30" s="18">
        <f t="shared" si="2"/>
        <v>0.99642739904760025</v>
      </c>
    </row>
    <row r="31" spans="1:11" ht="13.15" x14ac:dyDescent="0.4">
      <c r="A31" s="27">
        <v>2.7</v>
      </c>
      <c r="B31" s="18">
        <f t="shared" si="2"/>
        <v>0.99653302619695938</v>
      </c>
      <c r="C31" s="18">
        <f t="shared" si="2"/>
        <v>0.9966358395933308</v>
      </c>
      <c r="D31" s="18">
        <f t="shared" si="2"/>
        <v>0.99673590418410873</v>
      </c>
      <c r="E31" s="18">
        <f t="shared" si="2"/>
        <v>0.99683328372264224</v>
      </c>
      <c r="F31" s="18">
        <f t="shared" si="2"/>
        <v>0.99692804078134956</v>
      </c>
      <c r="G31" s="18">
        <f t="shared" si="2"/>
        <v>0.99702023676494544</v>
      </c>
      <c r="H31" s="18">
        <f t="shared" si="2"/>
        <v>0.99710993192377384</v>
      </c>
      <c r="I31" s="18">
        <f t="shared" si="2"/>
        <v>0.99719718536723501</v>
      </c>
      <c r="J31" s="18">
        <f t="shared" si="2"/>
        <v>0.99728205507729872</v>
      </c>
      <c r="K31" s="18">
        <f t="shared" si="2"/>
        <v>0.99736459792209509</v>
      </c>
    </row>
    <row r="32" spans="1:11" ht="13.15" x14ac:dyDescent="0.4">
      <c r="A32" s="27">
        <v>2.8</v>
      </c>
      <c r="B32" s="18">
        <f t="shared" si="2"/>
        <v>0.99744486966957202</v>
      </c>
      <c r="C32" s="18">
        <f t="shared" si="2"/>
        <v>0.99752292500121409</v>
      </c>
      <c r="D32" s="18">
        <f t="shared" si="2"/>
        <v>0.9975988175258107</v>
      </c>
      <c r="E32" s="18">
        <f t="shared" si="2"/>
        <v>0.9976725997932685</v>
      </c>
      <c r="F32" s="18">
        <f t="shared" si="2"/>
        <v>0.99774432330845764</v>
      </c>
      <c r="G32" s="18">
        <f t="shared" si="2"/>
        <v>0.99781403854508677</v>
      </c>
      <c r="H32" s="18">
        <f t="shared" si="2"/>
        <v>0.99788179495959539</v>
      </c>
      <c r="I32" s="18">
        <f t="shared" si="2"/>
        <v>0.99794764100506028</v>
      </c>
      <c r="J32" s="18">
        <f t="shared" si="2"/>
        <v>0.99801162414510569</v>
      </c>
      <c r="K32" s="18">
        <f t="shared" si="2"/>
        <v>0.99807379086781212</v>
      </c>
    </row>
    <row r="33" spans="1:11" ht="13.15" x14ac:dyDescent="0.4">
      <c r="A33" s="27">
        <v>2.9</v>
      </c>
      <c r="B33" s="18">
        <f t="shared" si="2"/>
        <v>0.99813418669961596</v>
      </c>
      <c r="C33" s="18">
        <f t="shared" si="2"/>
        <v>0.99819285621919351</v>
      </c>
      <c r="D33" s="18">
        <f t="shared" si="2"/>
        <v>0.99824984307132392</v>
      </c>
      <c r="E33" s="18">
        <f t="shared" si="2"/>
        <v>0.99830518998072271</v>
      </c>
      <c r="F33" s="18">
        <f t="shared" si="2"/>
        <v>0.99835893876584303</v>
      </c>
      <c r="G33" s="18">
        <f t="shared" si="2"/>
        <v>0.99841113035263518</v>
      </c>
      <c r="H33" s="18">
        <f t="shared" si="2"/>
        <v>0.99846180478826196</v>
      </c>
      <c r="I33" s="18">
        <f t="shared" si="2"/>
        <v>0.99851100125476255</v>
      </c>
      <c r="J33" s="18">
        <f t="shared" si="2"/>
        <v>0.99855875808266004</v>
      </c>
      <c r="K33" s="18">
        <f t="shared" si="2"/>
        <v>0.9986051127645077</v>
      </c>
    </row>
    <row r="34" spans="1:11" ht="13.15" x14ac:dyDescent="0.4">
      <c r="A34" s="27">
        <v>3</v>
      </c>
      <c r="B34" s="18">
        <f t="shared" si="2"/>
        <v>0.9986501019683699</v>
      </c>
      <c r="C34" s="18">
        <f t="shared" si="2"/>
        <v>0.99869376155123057</v>
      </c>
      <c r="D34" s="18">
        <f t="shared" si="2"/>
        <v>0.99873612657232769</v>
      </c>
      <c r="E34" s="18">
        <f t="shared" si="2"/>
        <v>0.99877723130640772</v>
      </c>
      <c r="F34" s="18">
        <f t="shared" si="2"/>
        <v>0.9988171092568956</v>
      </c>
      <c r="G34" s="18">
        <f t="shared" si="2"/>
        <v>0.99885579316897732</v>
      </c>
      <c r="H34" s="18">
        <f t="shared" si="2"/>
        <v>0.99889331504259071</v>
      </c>
      <c r="I34" s="18">
        <f t="shared" si="2"/>
        <v>0.99892970614532106</v>
      </c>
      <c r="J34" s="18">
        <f t="shared" si="2"/>
        <v>0.99896499702519714</v>
      </c>
      <c r="K34" s="18">
        <f t="shared" si="2"/>
        <v>0.99899921752338594</v>
      </c>
    </row>
    <row r="35" spans="1:11" ht="13.15" x14ac:dyDescent="0.4">
      <c r="A35" s="27">
        <v>3.1</v>
      </c>
      <c r="B35" s="18">
        <f t="shared" si="2"/>
        <v>0.99903239678678168</v>
      </c>
      <c r="C35" s="18">
        <f t="shared" si="2"/>
        <v>0.99906456328048587</v>
      </c>
      <c r="D35" s="18">
        <f t="shared" si="2"/>
        <v>0.99909574480017771</v>
      </c>
      <c r="E35" s="18">
        <f t="shared" si="2"/>
        <v>0.99912596848436841</v>
      </c>
      <c r="F35" s="18">
        <f t="shared" si="2"/>
        <v>0.99915526082654138</v>
      </c>
      <c r="G35" s="18">
        <f t="shared" si="2"/>
        <v>0.99918364768717138</v>
      </c>
      <c r="H35" s="18">
        <f t="shared" si="2"/>
        <v>0.99921115430562446</v>
      </c>
      <c r="I35" s="18">
        <f t="shared" si="2"/>
        <v>0.99923780531193274</v>
      </c>
      <c r="J35" s="18">
        <f t="shared" si="2"/>
        <v>0.9992636247384461</v>
      </c>
      <c r="K35" s="18">
        <f t="shared" si="2"/>
        <v>0.99928863603135465</v>
      </c>
    </row>
    <row r="36" spans="1:11" ht="13.15" x14ac:dyDescent="0.4">
      <c r="A36" s="27">
        <v>3.2</v>
      </c>
      <c r="B36" s="18">
        <f t="shared" si="2"/>
        <v>0.99931286206208414</v>
      </c>
      <c r="C36" s="18">
        <f t="shared" si="2"/>
        <v>0.99933632513856008</v>
      </c>
      <c r="D36" s="18">
        <f t="shared" si="2"/>
        <v>0.99935904701633993</v>
      </c>
      <c r="E36" s="18">
        <f t="shared" si="2"/>
        <v>0.99938104890961321</v>
      </c>
      <c r="F36" s="18">
        <f t="shared" si="2"/>
        <v>0.99940235150206558</v>
      </c>
      <c r="G36" s="18">
        <f t="shared" si="2"/>
        <v>0.99942297495760923</v>
      </c>
      <c r="H36" s="18">
        <f t="shared" si="2"/>
        <v>0.99944293893097536</v>
      </c>
      <c r="I36" s="18">
        <f t="shared" si="2"/>
        <v>0.99946226257817028</v>
      </c>
      <c r="J36" s="18">
        <f t="shared" si="2"/>
        <v>0.99948096456679303</v>
      </c>
      <c r="K36" s="18">
        <f t="shared" si="2"/>
        <v>0.99949906308621428</v>
      </c>
    </row>
    <row r="37" spans="1:11" ht="13.15" x14ac:dyDescent="0.4">
      <c r="A37" s="27">
        <v>3.3</v>
      </c>
      <c r="B37" s="18">
        <f t="shared" ref="B37:K44" si="3">NORMSDIST($A37+(B$3/100))</f>
        <v>0.99951657585761622</v>
      </c>
      <c r="C37" s="18">
        <f t="shared" si="3"/>
        <v>0.99953352014389241</v>
      </c>
      <c r="D37" s="18">
        <f t="shared" si="3"/>
        <v>0.99954991275940785</v>
      </c>
      <c r="E37" s="18">
        <f t="shared" si="3"/>
        <v>0.99956577007961833</v>
      </c>
      <c r="F37" s="18">
        <f t="shared" si="3"/>
        <v>0.99958110805054967</v>
      </c>
      <c r="G37" s="18">
        <f t="shared" si="3"/>
        <v>0.99959594219813597</v>
      </c>
      <c r="H37" s="18">
        <f t="shared" si="3"/>
        <v>0.99961028763741799</v>
      </c>
      <c r="I37" s="18">
        <f t="shared" si="3"/>
        <v>0.99962415908159996</v>
      </c>
      <c r="J37" s="18">
        <f t="shared" si="3"/>
        <v>0.99963757085096694</v>
      </c>
      <c r="K37" s="18">
        <f t="shared" si="3"/>
        <v>0.99965053688166206</v>
      </c>
    </row>
    <row r="38" spans="1:11" ht="13.15" x14ac:dyDescent="0.4">
      <c r="A38" s="27">
        <v>3.4</v>
      </c>
      <c r="B38" s="18">
        <f t="shared" si="3"/>
        <v>0.99966307073432314</v>
      </c>
      <c r="C38" s="18">
        <f t="shared" si="3"/>
        <v>0.99967518560258117</v>
      </c>
      <c r="D38" s="18">
        <f t="shared" si="3"/>
        <v>0.99968689432141877</v>
      </c>
      <c r="E38" s="18">
        <f t="shared" si="3"/>
        <v>0.99969820937539133</v>
      </c>
      <c r="F38" s="18">
        <f t="shared" si="3"/>
        <v>0.9997091429067092</v>
      </c>
      <c r="G38" s="18">
        <f t="shared" si="3"/>
        <v>0.99971970672318378</v>
      </c>
      <c r="H38" s="18">
        <f t="shared" si="3"/>
        <v>0.99972991230603647</v>
      </c>
      <c r="I38" s="18">
        <f t="shared" si="3"/>
        <v>0.99973977081757248</v>
      </c>
      <c r="J38" s="18">
        <f t="shared" si="3"/>
        <v>0.99974929310871952</v>
      </c>
      <c r="K38" s="18">
        <f t="shared" si="3"/>
        <v>0.99975848972643211</v>
      </c>
    </row>
    <row r="39" spans="1:11" ht="13.15" x14ac:dyDescent="0.4">
      <c r="A39" s="27">
        <v>3.5</v>
      </c>
      <c r="B39" s="18">
        <f t="shared" si="3"/>
        <v>0.99976737092096446</v>
      </c>
      <c r="C39" s="18">
        <f t="shared" si="3"/>
        <v>0.99977594665300895</v>
      </c>
      <c r="D39" s="18">
        <f t="shared" si="3"/>
        <v>0.99978422660070532</v>
      </c>
      <c r="E39" s="18">
        <f t="shared" si="3"/>
        <v>0.99979222016651936</v>
      </c>
      <c r="F39" s="18">
        <f t="shared" si="3"/>
        <v>0.99979993648399268</v>
      </c>
      <c r="G39" s="18">
        <f t="shared" si="3"/>
        <v>0.99980738442436434</v>
      </c>
      <c r="H39" s="18">
        <f t="shared" si="3"/>
        <v>0.99981457260306672</v>
      </c>
      <c r="I39" s="18">
        <f t="shared" si="3"/>
        <v>0.99982150938609515</v>
      </c>
      <c r="J39" s="18">
        <f t="shared" si="3"/>
        <v>0.99982820289625407</v>
      </c>
      <c r="K39" s="18">
        <f t="shared" si="3"/>
        <v>0.99983466101927987</v>
      </c>
    </row>
    <row r="40" spans="1:11" ht="13.15" x14ac:dyDescent="0.4">
      <c r="A40" s="27">
        <v>3.6</v>
      </c>
      <c r="B40" s="18">
        <f t="shared" si="3"/>
        <v>0.99984089140984245</v>
      </c>
      <c r="C40" s="18">
        <f t="shared" si="3"/>
        <v>0.99984690149742628</v>
      </c>
      <c r="D40" s="18">
        <f t="shared" si="3"/>
        <v>0.99985269849209257</v>
      </c>
      <c r="E40" s="18">
        <f t="shared" si="3"/>
        <v>0.99985828939012422</v>
      </c>
      <c r="F40" s="18">
        <f t="shared" si="3"/>
        <v>0.99986368097955425</v>
      </c>
      <c r="G40" s="18">
        <f t="shared" si="3"/>
        <v>0.99986887984557948</v>
      </c>
      <c r="H40" s="18">
        <f t="shared" si="3"/>
        <v>0.99987389237586155</v>
      </c>
      <c r="I40" s="18">
        <f t="shared" si="3"/>
        <v>0.9998787247657146</v>
      </c>
      <c r="J40" s="18">
        <f t="shared" si="3"/>
        <v>0.99988338302318458</v>
      </c>
      <c r="K40" s="18">
        <f t="shared" si="3"/>
        <v>0.99988787297401771</v>
      </c>
    </row>
    <row r="41" spans="1:11" ht="13.15" x14ac:dyDescent="0.4">
      <c r="A41" s="27">
        <v>3.7</v>
      </c>
      <c r="B41" s="18">
        <f t="shared" si="3"/>
        <v>0.99989220026652259</v>
      </c>
      <c r="C41" s="18">
        <f t="shared" si="3"/>
        <v>0.99989637037632595</v>
      </c>
      <c r="D41" s="18">
        <f t="shared" si="3"/>
        <v>0.99990038861102404</v>
      </c>
      <c r="E41" s="18">
        <f t="shared" si="3"/>
        <v>0.9999042601147311</v>
      </c>
      <c r="F41" s="18">
        <f t="shared" si="3"/>
        <v>0.99990798987252594</v>
      </c>
      <c r="G41" s="18">
        <f t="shared" si="3"/>
        <v>0.99991158271479919</v>
      </c>
      <c r="H41" s="18">
        <f t="shared" si="3"/>
        <v>0.99991504332150205</v>
      </c>
      <c r="I41" s="18">
        <f t="shared" si="3"/>
        <v>0.99991837622629731</v>
      </c>
      <c r="J41" s="18">
        <f t="shared" si="3"/>
        <v>0.99992158582061641</v>
      </c>
      <c r="K41" s="18">
        <f t="shared" si="3"/>
        <v>0.99992467635762128</v>
      </c>
    </row>
    <row r="42" spans="1:11" ht="13.15" x14ac:dyDescent="0.4">
      <c r="A42" s="27">
        <v>3.8</v>
      </c>
      <c r="B42" s="18">
        <f t="shared" si="3"/>
        <v>0.99992765195607491</v>
      </c>
      <c r="C42" s="18">
        <f t="shared" si="3"/>
        <v>0.99993051660412013</v>
      </c>
      <c r="D42" s="18">
        <f t="shared" si="3"/>
        <v>0.99993327416297029</v>
      </c>
      <c r="E42" s="18">
        <f t="shared" si="3"/>
        <v>0.99993592837051115</v>
      </c>
      <c r="F42" s="18">
        <f t="shared" si="3"/>
        <v>0.99993848284481679</v>
      </c>
      <c r="G42" s="18">
        <f t="shared" si="3"/>
        <v>0.99994094108758103</v>
      </c>
      <c r="H42" s="18">
        <f t="shared" si="3"/>
        <v>0.99994330648746577</v>
      </c>
      <c r="I42" s="18">
        <f t="shared" si="3"/>
        <v>0.99994558232336628</v>
      </c>
      <c r="J42" s="18">
        <f t="shared" si="3"/>
        <v>0.99994777176759819</v>
      </c>
      <c r="K42" s="18">
        <f t="shared" si="3"/>
        <v>0.9999498778890038</v>
      </c>
    </row>
    <row r="43" spans="1:11" ht="13.15" x14ac:dyDescent="0.4">
      <c r="A43" s="27">
        <v>3.9</v>
      </c>
      <c r="B43" s="18">
        <f t="shared" si="3"/>
        <v>0.99995190365598241</v>
      </c>
      <c r="C43" s="18">
        <f t="shared" si="3"/>
        <v>0.99995385193944375</v>
      </c>
      <c r="D43" s="18">
        <f t="shared" si="3"/>
        <v>0.9999557255156879</v>
      </c>
      <c r="E43" s="18">
        <f t="shared" si="3"/>
        <v>0.99995752706921126</v>
      </c>
      <c r="F43" s="18">
        <f t="shared" si="3"/>
        <v>0.99995925919544149</v>
      </c>
      <c r="G43" s="18">
        <f t="shared" si="3"/>
        <v>0.99996092440340223</v>
      </c>
      <c r="H43" s="18">
        <f t="shared" si="3"/>
        <v>0.99996252511830896</v>
      </c>
      <c r="I43" s="18">
        <f t="shared" si="3"/>
        <v>0.99996406368409718</v>
      </c>
      <c r="J43" s="18">
        <f t="shared" si="3"/>
        <v>0.99996554236588497</v>
      </c>
      <c r="K43" s="18">
        <f t="shared" si="3"/>
        <v>0.99996696335237056</v>
      </c>
    </row>
    <row r="44" spans="1:11" ht="13.15" x14ac:dyDescent="0.4">
      <c r="A44" s="27">
        <v>4</v>
      </c>
      <c r="B44" s="18">
        <f t="shared" si="3"/>
        <v>0.99996832875816688</v>
      </c>
      <c r="C44" s="18">
        <f t="shared" si="3"/>
        <v>0.99996964062607341</v>
      </c>
      <c r="D44" s="18">
        <f t="shared" si="3"/>
        <v>0.99997090092928809</v>
      </c>
      <c r="E44" s="18">
        <f t="shared" si="3"/>
        <v>0.99997211157355947</v>
      </c>
      <c r="F44" s="18">
        <f t="shared" si="3"/>
        <v>0.99997327439928052</v>
      </c>
      <c r="G44" s="18">
        <f t="shared" si="3"/>
        <v>0.99997439118352593</v>
      </c>
      <c r="H44" s="18">
        <f t="shared" si="3"/>
        <v>0.9999754636420336</v>
      </c>
      <c r="I44" s="18">
        <f t="shared" si="3"/>
        <v>0.99997649343113137</v>
      </c>
      <c r="J44" s="18">
        <f t="shared" si="3"/>
        <v>0.99997748214961146</v>
      </c>
      <c r="K44" s="18">
        <f t="shared" si="3"/>
        <v>0.99997843134055187</v>
      </c>
    </row>
  </sheetData>
  <phoneticPr fontId="0" type="noConversion"/>
  <pageMargins left="0.75" right="0.56999999999999995" top="1.1599999999999999" bottom="1" header="0.5" footer="0.5"/>
  <pageSetup scale="90" orientation="portrait" horizontalDpi="36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zoomScale="149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1" sqref="D11"/>
    </sheetView>
  </sheetViews>
  <sheetFormatPr defaultColWidth="7.73046875" defaultRowHeight="12.75" x14ac:dyDescent="0.35"/>
  <cols>
    <col min="1" max="11" width="7.73046875" style="2"/>
    <col min="12" max="12" width="15.265625" style="2" customWidth="1"/>
    <col min="13" max="16384" width="7.73046875" style="2"/>
  </cols>
  <sheetData>
    <row r="1" spans="1:17" ht="15" x14ac:dyDescent="0.4">
      <c r="A1" s="9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M1" s="1"/>
      <c r="N1" s="1"/>
      <c r="O1" s="1"/>
      <c r="P1" s="1"/>
      <c r="Q1" s="1"/>
    </row>
    <row r="3" spans="1:17" ht="13.5" x14ac:dyDescent="0.35">
      <c r="A3" s="29" t="s">
        <v>0</v>
      </c>
      <c r="B3" s="6" t="s">
        <v>1</v>
      </c>
      <c r="C3" s="6"/>
      <c r="D3" s="6"/>
      <c r="E3" s="6"/>
      <c r="G3" s="29" t="s">
        <v>0</v>
      </c>
      <c r="H3" s="6" t="s">
        <v>1</v>
      </c>
      <c r="I3" s="6"/>
      <c r="J3" s="6"/>
      <c r="K3" s="6"/>
      <c r="M3" s="29" t="s">
        <v>0</v>
      </c>
      <c r="N3" s="6" t="s">
        <v>1</v>
      </c>
      <c r="O3" s="6"/>
      <c r="P3" s="6"/>
      <c r="Q3" s="6"/>
    </row>
    <row r="4" spans="1:17" ht="13.5" x14ac:dyDescent="0.35">
      <c r="A4" s="30"/>
      <c r="B4" s="7">
        <v>0.1</v>
      </c>
      <c r="C4" s="8">
        <v>0.05</v>
      </c>
      <c r="D4" s="8">
        <v>2.5000000000000001E-2</v>
      </c>
      <c r="E4" s="8">
        <v>0.01</v>
      </c>
      <c r="G4" s="30"/>
      <c r="H4" s="7">
        <v>0.1</v>
      </c>
      <c r="I4" s="8">
        <v>0.05</v>
      </c>
      <c r="J4" s="8">
        <v>2.5000000000000001E-2</v>
      </c>
      <c r="K4" s="8">
        <v>0.01</v>
      </c>
      <c r="M4" s="30"/>
      <c r="N4" s="7">
        <v>0.1</v>
      </c>
      <c r="O4" s="8">
        <v>0.05</v>
      </c>
      <c r="P4" s="8">
        <v>2.5000000000000001E-2</v>
      </c>
      <c r="Q4" s="8">
        <v>0.01</v>
      </c>
    </row>
    <row r="5" spans="1:17" x14ac:dyDescent="0.35">
      <c r="A5" s="4">
        <v>1</v>
      </c>
      <c r="B5" s="11">
        <f t="shared" ref="B5:B25" si="0">TINV(B$4,$A5)</f>
        <v>6.3137515146750438</v>
      </c>
      <c r="C5" s="11">
        <f t="shared" ref="C5:E24" si="1">TINV(C$4,$A5)</f>
        <v>12.706204736174707</v>
      </c>
      <c r="D5" s="11">
        <f t="shared" si="1"/>
        <v>25.451699579357079</v>
      </c>
      <c r="E5" s="11">
        <f t="shared" si="1"/>
        <v>63.656741162871583</v>
      </c>
      <c r="F5" s="10"/>
      <c r="G5" s="4">
        <v>61</v>
      </c>
      <c r="H5" s="11">
        <f t="shared" ref="H5:H25" si="2">TINV(H$4,$G5)</f>
        <v>1.6702194837737363</v>
      </c>
      <c r="I5" s="11">
        <f t="shared" ref="I5:K24" si="3">TINV(I$4,$G5)</f>
        <v>1.9996235849949404</v>
      </c>
      <c r="J5" s="11">
        <f t="shared" si="3"/>
        <v>2.2980778798871841</v>
      </c>
      <c r="K5" s="11">
        <f t="shared" si="3"/>
        <v>2.6588571266539258</v>
      </c>
      <c r="M5" s="4">
        <v>121</v>
      </c>
      <c r="N5" s="11">
        <f t="shared" ref="N5:Q25" si="4">TINV(N$4,$G5)</f>
        <v>1.6702194837737363</v>
      </c>
      <c r="O5" s="11">
        <f t="shared" si="4"/>
        <v>1.9996235849949404</v>
      </c>
      <c r="P5" s="11">
        <f t="shared" si="4"/>
        <v>2.2980778798871841</v>
      </c>
      <c r="Q5" s="11">
        <f t="shared" si="4"/>
        <v>2.6588571266539258</v>
      </c>
    </row>
    <row r="6" spans="1:17" x14ac:dyDescent="0.35">
      <c r="A6" s="12">
        <v>2</v>
      </c>
      <c r="B6" s="13">
        <f t="shared" si="0"/>
        <v>2.9199855803537269</v>
      </c>
      <c r="C6" s="13">
        <f t="shared" si="1"/>
        <v>4.3026527297494637</v>
      </c>
      <c r="D6" s="13">
        <f t="shared" si="1"/>
        <v>6.2053468165706942</v>
      </c>
      <c r="E6" s="13">
        <f t="shared" si="1"/>
        <v>9.9248432009182928</v>
      </c>
      <c r="F6" s="10"/>
      <c r="G6" s="12">
        <f>G5+1</f>
        <v>62</v>
      </c>
      <c r="H6" s="13">
        <f t="shared" si="2"/>
        <v>1.6698041625120112</v>
      </c>
      <c r="I6" s="13">
        <f t="shared" si="3"/>
        <v>1.9989715170333793</v>
      </c>
      <c r="J6" s="13">
        <f t="shared" si="3"/>
        <v>2.2971421285637823</v>
      </c>
      <c r="K6" s="13">
        <f t="shared" si="3"/>
        <v>2.6574785649511572</v>
      </c>
      <c r="M6" s="12">
        <f>M5+1</f>
        <v>122</v>
      </c>
      <c r="N6" s="13">
        <f t="shared" si="4"/>
        <v>1.6698041625120112</v>
      </c>
      <c r="O6" s="13">
        <f t="shared" si="4"/>
        <v>1.9989715170333793</v>
      </c>
      <c r="P6" s="13">
        <f t="shared" si="4"/>
        <v>2.2971421285637823</v>
      </c>
      <c r="Q6" s="13">
        <f t="shared" si="4"/>
        <v>2.6574785649511572</v>
      </c>
    </row>
    <row r="7" spans="1:17" x14ac:dyDescent="0.35">
      <c r="A7" s="12">
        <v>3</v>
      </c>
      <c r="B7" s="13">
        <f t="shared" si="0"/>
        <v>2.3533634348018233</v>
      </c>
      <c r="C7" s="13">
        <f t="shared" si="1"/>
        <v>3.1824463052837091</v>
      </c>
      <c r="D7" s="13">
        <f t="shared" si="1"/>
        <v>4.1765348461044978</v>
      </c>
      <c r="E7" s="13">
        <f t="shared" si="1"/>
        <v>5.8409093097333571</v>
      </c>
      <c r="F7" s="10"/>
      <c r="G7" s="12">
        <f t="shared" ref="G7:G64" si="5">G6+1</f>
        <v>63</v>
      </c>
      <c r="H7" s="13">
        <f t="shared" si="2"/>
        <v>1.6694022217068125</v>
      </c>
      <c r="I7" s="13">
        <f t="shared" si="3"/>
        <v>1.9983405425207412</v>
      </c>
      <c r="J7" s="13">
        <f t="shared" si="3"/>
        <v>2.2962367715148777</v>
      </c>
      <c r="K7" s="13">
        <f t="shared" si="3"/>
        <v>2.6561450250998613</v>
      </c>
      <c r="M7" s="12">
        <f t="shared" ref="M7:M64" si="6">M6+1</f>
        <v>123</v>
      </c>
      <c r="N7" s="13">
        <f t="shared" si="4"/>
        <v>1.6694022217068125</v>
      </c>
      <c r="O7" s="13">
        <f t="shared" si="4"/>
        <v>1.9983405425207412</v>
      </c>
      <c r="P7" s="13">
        <f t="shared" si="4"/>
        <v>2.2962367715148777</v>
      </c>
      <c r="Q7" s="13">
        <f t="shared" si="4"/>
        <v>2.6561450250998613</v>
      </c>
    </row>
    <row r="8" spans="1:17" x14ac:dyDescent="0.35">
      <c r="A8" s="12">
        <v>4</v>
      </c>
      <c r="B8" s="13">
        <f t="shared" si="0"/>
        <v>2.1318467863266499</v>
      </c>
      <c r="C8" s="13">
        <f t="shared" si="1"/>
        <v>2.7764451051977934</v>
      </c>
      <c r="D8" s="13">
        <f t="shared" si="1"/>
        <v>3.4954059325164377</v>
      </c>
      <c r="E8" s="13">
        <f t="shared" si="1"/>
        <v>4.604094871349993</v>
      </c>
      <c r="F8" s="10"/>
      <c r="G8" s="12">
        <f t="shared" si="5"/>
        <v>64</v>
      </c>
      <c r="H8" s="13">
        <f t="shared" si="2"/>
        <v>1.6690130250240895</v>
      </c>
      <c r="I8" s="13">
        <f t="shared" si="3"/>
        <v>1.9977296543176954</v>
      </c>
      <c r="J8" s="13">
        <f t="shared" si="3"/>
        <v>2.2953603517196299</v>
      </c>
      <c r="K8" s="13">
        <f t="shared" si="3"/>
        <v>2.6548543374110856</v>
      </c>
      <c r="M8" s="12">
        <f t="shared" si="6"/>
        <v>124</v>
      </c>
      <c r="N8" s="13">
        <f t="shared" si="4"/>
        <v>1.6690130250240895</v>
      </c>
      <c r="O8" s="13">
        <f t="shared" si="4"/>
        <v>1.9977296543176954</v>
      </c>
      <c r="P8" s="13">
        <f t="shared" si="4"/>
        <v>2.2953603517196299</v>
      </c>
      <c r="Q8" s="13">
        <f t="shared" si="4"/>
        <v>2.6548543374110856</v>
      </c>
    </row>
    <row r="9" spans="1:17" x14ac:dyDescent="0.35">
      <c r="A9" s="12">
        <v>5</v>
      </c>
      <c r="B9" s="13">
        <f t="shared" si="0"/>
        <v>2.0150483733330233</v>
      </c>
      <c r="C9" s="13">
        <f t="shared" si="1"/>
        <v>2.570581835636315</v>
      </c>
      <c r="D9" s="13">
        <f t="shared" si="1"/>
        <v>3.1633814497486057</v>
      </c>
      <c r="E9" s="13">
        <f t="shared" si="1"/>
        <v>4.0321429835552278</v>
      </c>
      <c r="F9" s="10"/>
      <c r="G9" s="12">
        <f t="shared" si="5"/>
        <v>65</v>
      </c>
      <c r="H9" s="13">
        <f t="shared" si="2"/>
        <v>1.6686359758475535</v>
      </c>
      <c r="I9" s="13">
        <f t="shared" si="3"/>
        <v>1.9971379083920051</v>
      </c>
      <c r="J9" s="13">
        <f t="shared" si="3"/>
        <v>2.2945115038095989</v>
      </c>
      <c r="K9" s="13">
        <f t="shared" si="3"/>
        <v>2.6536044693829237</v>
      </c>
      <c r="M9" s="12">
        <f t="shared" si="6"/>
        <v>125</v>
      </c>
      <c r="N9" s="13">
        <f t="shared" si="4"/>
        <v>1.6686359758475535</v>
      </c>
      <c r="O9" s="13">
        <f t="shared" si="4"/>
        <v>1.9971379083920051</v>
      </c>
      <c r="P9" s="13">
        <f t="shared" si="4"/>
        <v>2.2945115038095989</v>
      </c>
      <c r="Q9" s="13">
        <f t="shared" si="4"/>
        <v>2.6536044693829237</v>
      </c>
    </row>
    <row r="10" spans="1:17" x14ac:dyDescent="0.35">
      <c r="A10" s="12">
        <v>6</v>
      </c>
      <c r="B10" s="13">
        <f t="shared" si="0"/>
        <v>1.9431802805153031</v>
      </c>
      <c r="C10" s="13">
        <f t="shared" si="1"/>
        <v>2.4469118511449697</v>
      </c>
      <c r="D10" s="13">
        <f t="shared" si="1"/>
        <v>2.9686866841534614</v>
      </c>
      <c r="E10" s="13">
        <f t="shared" si="1"/>
        <v>3.7074280213247794</v>
      </c>
      <c r="F10" s="10"/>
      <c r="G10" s="12">
        <f t="shared" si="5"/>
        <v>66</v>
      </c>
      <c r="H10" s="13">
        <f t="shared" si="2"/>
        <v>1.6682705142276302</v>
      </c>
      <c r="I10" s="13">
        <f t="shared" si="3"/>
        <v>1.996564418952312</v>
      </c>
      <c r="J10" s="13">
        <f t="shared" si="3"/>
        <v>2.2936889469744823</v>
      </c>
      <c r="K10" s="13">
        <f t="shared" si="3"/>
        <v>2.6523935150283151</v>
      </c>
      <c r="M10" s="12">
        <f t="shared" si="6"/>
        <v>126</v>
      </c>
      <c r="N10" s="13">
        <f t="shared" si="4"/>
        <v>1.6682705142276302</v>
      </c>
      <c r="O10" s="13">
        <f t="shared" si="4"/>
        <v>1.996564418952312</v>
      </c>
      <c r="P10" s="13">
        <f t="shared" si="4"/>
        <v>2.2936889469744823</v>
      </c>
      <c r="Q10" s="13">
        <f t="shared" si="4"/>
        <v>2.6523935150283151</v>
      </c>
    </row>
    <row r="11" spans="1:17" x14ac:dyDescent="0.35">
      <c r="A11" s="12">
        <v>7</v>
      </c>
      <c r="B11" s="13">
        <f t="shared" si="0"/>
        <v>1.8945786050900073</v>
      </c>
      <c r="C11" s="13">
        <f t="shared" si="1"/>
        <v>2.3646242515927849</v>
      </c>
      <c r="D11" s="13">
        <f t="shared" si="1"/>
        <v>2.8412442485882088</v>
      </c>
      <c r="E11" s="13">
        <f t="shared" si="1"/>
        <v>3.4994832973504946</v>
      </c>
      <c r="F11" s="10"/>
      <c r="G11" s="12">
        <f t="shared" si="5"/>
        <v>67</v>
      </c>
      <c r="H11" s="13">
        <f t="shared" si="2"/>
        <v>1.6679161141074239</v>
      </c>
      <c r="I11" s="13">
        <f t="shared" si="3"/>
        <v>1.9960083540252964</v>
      </c>
      <c r="J11" s="13">
        <f t="shared" si="3"/>
        <v>2.2928914785166676</v>
      </c>
      <c r="K11" s="13">
        <f t="shared" si="3"/>
        <v>2.6512196851836585</v>
      </c>
      <c r="M11" s="12">
        <f t="shared" si="6"/>
        <v>127</v>
      </c>
      <c r="N11" s="13">
        <f t="shared" si="4"/>
        <v>1.6679161141074239</v>
      </c>
      <c r="O11" s="13">
        <f t="shared" si="4"/>
        <v>1.9960083540252964</v>
      </c>
      <c r="P11" s="13">
        <f t="shared" si="4"/>
        <v>2.2928914785166676</v>
      </c>
      <c r="Q11" s="13">
        <f t="shared" si="4"/>
        <v>2.6512196851836585</v>
      </c>
    </row>
    <row r="12" spans="1:17" x14ac:dyDescent="0.35">
      <c r="A12" s="12">
        <v>8</v>
      </c>
      <c r="B12" s="13">
        <f t="shared" si="0"/>
        <v>1.8595480375308981</v>
      </c>
      <c r="C12" s="13">
        <f t="shared" si="1"/>
        <v>2.3060041352041671</v>
      </c>
      <c r="D12" s="13">
        <f t="shared" si="1"/>
        <v>2.7515235960630515</v>
      </c>
      <c r="E12" s="13">
        <f t="shared" si="1"/>
        <v>3.3553873313333953</v>
      </c>
      <c r="F12" s="10"/>
      <c r="G12" s="12">
        <f t="shared" si="5"/>
        <v>68</v>
      </c>
      <c r="H12" s="13">
        <f t="shared" si="2"/>
        <v>1.6675722807967104</v>
      </c>
      <c r="I12" s="13">
        <f t="shared" si="3"/>
        <v>1.9954689314298424</v>
      </c>
      <c r="J12" s="13">
        <f t="shared" si="3"/>
        <v>2.2921179679864649</v>
      </c>
      <c r="K12" s="13">
        <f t="shared" si="3"/>
        <v>2.6500812986947286</v>
      </c>
      <c r="M12" s="12">
        <f t="shared" si="6"/>
        <v>128</v>
      </c>
      <c r="N12" s="13">
        <f t="shared" si="4"/>
        <v>1.6675722807967104</v>
      </c>
      <c r="O12" s="13">
        <f t="shared" si="4"/>
        <v>1.9954689314298424</v>
      </c>
      <c r="P12" s="13">
        <f t="shared" si="4"/>
        <v>2.2921179679864649</v>
      </c>
      <c r="Q12" s="13">
        <f t="shared" si="4"/>
        <v>2.6500812986947286</v>
      </c>
    </row>
    <row r="13" spans="1:17" x14ac:dyDescent="0.35">
      <c r="A13" s="12">
        <v>9</v>
      </c>
      <c r="B13" s="13">
        <f t="shared" si="0"/>
        <v>1.8331129326562374</v>
      </c>
      <c r="C13" s="13">
        <f t="shared" si="1"/>
        <v>2.2621571627982053</v>
      </c>
      <c r="D13" s="13">
        <f t="shared" si="1"/>
        <v>2.6850108468164544</v>
      </c>
      <c r="E13" s="13">
        <f t="shared" si="1"/>
        <v>3.2498355415921263</v>
      </c>
      <c r="F13" s="10"/>
      <c r="G13" s="12">
        <f t="shared" si="5"/>
        <v>69</v>
      </c>
      <c r="H13" s="13">
        <f t="shared" si="2"/>
        <v>1.6672385486685533</v>
      </c>
      <c r="I13" s="13">
        <f t="shared" si="3"/>
        <v>1.9949454151072357</v>
      </c>
      <c r="J13" s="13">
        <f t="shared" si="3"/>
        <v>2.2913673518378457</v>
      </c>
      <c r="K13" s="13">
        <f t="shared" si="3"/>
        <v>2.6489767743886254</v>
      </c>
      <c r="M13" s="12">
        <f t="shared" si="6"/>
        <v>129</v>
      </c>
      <c r="N13" s="13">
        <f t="shared" si="4"/>
        <v>1.6672385486685533</v>
      </c>
      <c r="O13" s="13">
        <f t="shared" si="4"/>
        <v>1.9949454151072357</v>
      </c>
      <c r="P13" s="13">
        <f t="shared" si="4"/>
        <v>2.2913673518378457</v>
      </c>
      <c r="Q13" s="13">
        <f t="shared" si="4"/>
        <v>2.6489767743886254</v>
      </c>
    </row>
    <row r="14" spans="1:17" x14ac:dyDescent="0.35">
      <c r="A14" s="12">
        <v>10</v>
      </c>
      <c r="B14" s="13">
        <f t="shared" si="0"/>
        <v>1.812461122811676</v>
      </c>
      <c r="C14" s="13">
        <f t="shared" si="1"/>
        <v>2.2281388519862744</v>
      </c>
      <c r="D14" s="13">
        <f t="shared" si="1"/>
        <v>2.6337669157115977</v>
      </c>
      <c r="E14" s="13">
        <f t="shared" si="1"/>
        <v>3.1692726726169518</v>
      </c>
      <c r="F14" s="10"/>
      <c r="G14" s="12">
        <f t="shared" si="5"/>
        <v>70</v>
      </c>
      <c r="H14" s="13">
        <f t="shared" si="2"/>
        <v>1.6669144790559576</v>
      </c>
      <c r="I14" s="13">
        <f t="shared" si="3"/>
        <v>1.9944371117711854</v>
      </c>
      <c r="J14" s="13">
        <f t="shared" si="3"/>
        <v>2.290638628551628</v>
      </c>
      <c r="K14" s="13">
        <f t="shared" si="3"/>
        <v>2.6479046237511512</v>
      </c>
      <c r="M14" s="12">
        <f t="shared" si="6"/>
        <v>130</v>
      </c>
      <c r="N14" s="13">
        <f t="shared" si="4"/>
        <v>1.6669144790559576</v>
      </c>
      <c r="O14" s="13">
        <f t="shared" si="4"/>
        <v>1.9944371117711854</v>
      </c>
      <c r="P14" s="13">
        <f t="shared" si="4"/>
        <v>2.290638628551628</v>
      </c>
      <c r="Q14" s="13">
        <f t="shared" si="4"/>
        <v>2.6479046237511512</v>
      </c>
    </row>
    <row r="15" spans="1:17" x14ac:dyDescent="0.35">
      <c r="A15" s="12">
        <v>11</v>
      </c>
      <c r="B15" s="13">
        <f t="shared" si="0"/>
        <v>1.7958848187040437</v>
      </c>
      <c r="C15" s="13">
        <f t="shared" si="1"/>
        <v>2.2009851600916384</v>
      </c>
      <c r="D15" s="13">
        <f t="shared" si="1"/>
        <v>2.5930926825393619</v>
      </c>
      <c r="E15" s="13">
        <f t="shared" si="1"/>
        <v>3.1058065155392809</v>
      </c>
      <c r="F15" s="10"/>
      <c r="G15" s="12">
        <f t="shared" si="5"/>
        <v>71</v>
      </c>
      <c r="H15" s="13">
        <f t="shared" si="2"/>
        <v>1.6665996583285314</v>
      </c>
      <c r="I15" s="13">
        <f t="shared" si="3"/>
        <v>1.9939433678456266</v>
      </c>
      <c r="J15" s="13">
        <f t="shared" si="3"/>
        <v>2.2899308541790528</v>
      </c>
      <c r="K15" s="13">
        <f t="shared" si="3"/>
        <v>2.6468634442383925</v>
      </c>
      <c r="M15" s="12">
        <f t="shared" si="6"/>
        <v>131</v>
      </c>
      <c r="N15" s="13">
        <f t="shared" si="4"/>
        <v>1.6665996583285314</v>
      </c>
      <c r="O15" s="13">
        <f t="shared" si="4"/>
        <v>1.9939433678456266</v>
      </c>
      <c r="P15" s="13">
        <f t="shared" si="4"/>
        <v>2.2899308541790528</v>
      </c>
      <c r="Q15" s="13">
        <f t="shared" si="4"/>
        <v>2.6468634442383925</v>
      </c>
    </row>
    <row r="16" spans="1:17" x14ac:dyDescent="0.35">
      <c r="A16" s="12">
        <v>12</v>
      </c>
      <c r="B16" s="13">
        <f t="shared" si="0"/>
        <v>1.7822875556493194</v>
      </c>
      <c r="C16" s="13">
        <f t="shared" si="1"/>
        <v>2.1788128296672284</v>
      </c>
      <c r="D16" s="13">
        <f t="shared" si="1"/>
        <v>2.560032959359245</v>
      </c>
      <c r="E16" s="13">
        <f t="shared" si="1"/>
        <v>3.0545395893929017</v>
      </c>
      <c r="F16" s="10"/>
      <c r="G16" s="12">
        <f t="shared" si="5"/>
        <v>72</v>
      </c>
      <c r="H16" s="13">
        <f t="shared" si="2"/>
        <v>1.6662936961315378</v>
      </c>
      <c r="I16" s="13">
        <f t="shared" si="3"/>
        <v>1.9934635666618719</v>
      </c>
      <c r="J16" s="13">
        <f t="shared" si="3"/>
        <v>2.2892431382641232</v>
      </c>
      <c r="K16" s="13">
        <f t="shared" si="3"/>
        <v>2.6458519131593259</v>
      </c>
      <c r="M16" s="12">
        <f t="shared" si="6"/>
        <v>132</v>
      </c>
      <c r="N16" s="13">
        <f t="shared" si="4"/>
        <v>1.6662936961315378</v>
      </c>
      <c r="O16" s="13">
        <f t="shared" si="4"/>
        <v>1.9934635666618719</v>
      </c>
      <c r="P16" s="13">
        <f t="shared" si="4"/>
        <v>2.2892431382641232</v>
      </c>
      <c r="Q16" s="13">
        <f t="shared" si="4"/>
        <v>2.6458519131593259</v>
      </c>
    </row>
    <row r="17" spans="1:17" x14ac:dyDescent="0.35">
      <c r="A17" s="12">
        <v>13</v>
      </c>
      <c r="B17" s="13">
        <f t="shared" si="0"/>
        <v>1.7709333959868729</v>
      </c>
      <c r="C17" s="13">
        <f t="shared" si="1"/>
        <v>2.1603686564627926</v>
      </c>
      <c r="D17" s="13">
        <f t="shared" si="1"/>
        <v>2.5326378146609487</v>
      </c>
      <c r="E17" s="13">
        <f t="shared" si="1"/>
        <v>3.0122758387165782</v>
      </c>
      <c r="F17" s="10"/>
      <c r="G17" s="12">
        <f t="shared" si="5"/>
        <v>73</v>
      </c>
      <c r="H17" s="13">
        <f t="shared" si="2"/>
        <v>1.6659962237714305</v>
      </c>
      <c r="I17" s="13">
        <f t="shared" si="3"/>
        <v>1.9929971258898567</v>
      </c>
      <c r="J17" s="13">
        <f t="shared" si="3"/>
        <v>2.2885746401076195</v>
      </c>
      <c r="K17" s="13">
        <f t="shared" si="3"/>
        <v>2.6448687820733814</v>
      </c>
      <c r="M17" s="12">
        <f t="shared" si="6"/>
        <v>133</v>
      </c>
      <c r="N17" s="13">
        <f t="shared" si="4"/>
        <v>1.6659962237714305</v>
      </c>
      <c r="O17" s="13">
        <f t="shared" si="4"/>
        <v>1.9929971258898567</v>
      </c>
      <c r="P17" s="13">
        <f t="shared" si="4"/>
        <v>2.2885746401076195</v>
      </c>
      <c r="Q17" s="13">
        <f t="shared" si="4"/>
        <v>2.6448687820733814</v>
      </c>
    </row>
    <row r="18" spans="1:17" x14ac:dyDescent="0.35">
      <c r="A18" s="12">
        <v>14</v>
      </c>
      <c r="B18" s="13">
        <f t="shared" si="0"/>
        <v>1.7613101357748921</v>
      </c>
      <c r="C18" s="13">
        <f t="shared" si="1"/>
        <v>2.1447866879178044</v>
      </c>
      <c r="D18" s="13">
        <f t="shared" si="1"/>
        <v>2.5095694114933247</v>
      </c>
      <c r="E18" s="13">
        <f t="shared" si="1"/>
        <v>2.9768427343708348</v>
      </c>
      <c r="F18" s="10"/>
      <c r="G18" s="12">
        <f t="shared" si="5"/>
        <v>74</v>
      </c>
      <c r="H18" s="13">
        <f t="shared" si="2"/>
        <v>1.6657068927340244</v>
      </c>
      <c r="I18" s="13">
        <f t="shared" si="3"/>
        <v>1.992543495180934</v>
      </c>
      <c r="J18" s="13">
        <f t="shared" si="3"/>
        <v>2.2879245653399227</v>
      </c>
      <c r="K18" s="13">
        <f t="shared" si="3"/>
        <v>2.64391287165309</v>
      </c>
      <c r="M18" s="12">
        <f t="shared" si="6"/>
        <v>134</v>
      </c>
      <c r="N18" s="13">
        <f t="shared" si="4"/>
        <v>1.6657068927340244</v>
      </c>
      <c r="O18" s="13">
        <f t="shared" si="4"/>
        <v>1.992543495180934</v>
      </c>
      <c r="P18" s="13">
        <f t="shared" si="4"/>
        <v>2.2879245653399227</v>
      </c>
      <c r="Q18" s="13">
        <f t="shared" si="4"/>
        <v>2.64391287165309</v>
      </c>
    </row>
    <row r="19" spans="1:17" x14ac:dyDescent="0.35">
      <c r="A19" s="12">
        <v>15</v>
      </c>
      <c r="B19" s="13">
        <f t="shared" si="0"/>
        <v>1.7530503556925723</v>
      </c>
      <c r="C19" s="13">
        <f t="shared" si="1"/>
        <v>2.1314495455597742</v>
      </c>
      <c r="D19" s="13">
        <f t="shared" si="1"/>
        <v>2.4898797034798905</v>
      </c>
      <c r="E19" s="13">
        <f t="shared" si="1"/>
        <v>2.9467128834752381</v>
      </c>
      <c r="F19" s="10"/>
      <c r="G19" s="12">
        <f t="shared" si="5"/>
        <v>75</v>
      </c>
      <c r="H19" s="13">
        <f t="shared" si="2"/>
        <v>1.6654253733225626</v>
      </c>
      <c r="I19" s="13">
        <f t="shared" si="3"/>
        <v>1.9921021540022406</v>
      </c>
      <c r="J19" s="13">
        <f t="shared" si="3"/>
        <v>2.287292162773197</v>
      </c>
      <c r="K19" s="13">
        <f t="shared" si="3"/>
        <v>2.6429830669673917</v>
      </c>
      <c r="M19" s="12">
        <f t="shared" si="6"/>
        <v>135</v>
      </c>
      <c r="N19" s="13">
        <f t="shared" si="4"/>
        <v>1.6654253733225626</v>
      </c>
      <c r="O19" s="13">
        <f t="shared" si="4"/>
        <v>1.9921021540022406</v>
      </c>
      <c r="P19" s="13">
        <f t="shared" si="4"/>
        <v>2.287292162773197</v>
      </c>
      <c r="Q19" s="13">
        <f t="shared" si="4"/>
        <v>2.6429830669673917</v>
      </c>
    </row>
    <row r="20" spans="1:17" x14ac:dyDescent="0.35">
      <c r="A20" s="12">
        <v>16</v>
      </c>
      <c r="B20" s="13">
        <f t="shared" si="0"/>
        <v>1.7458836762762506</v>
      </c>
      <c r="C20" s="13">
        <f t="shared" si="1"/>
        <v>2.119905299221255</v>
      </c>
      <c r="D20" s="13">
        <f t="shared" si="1"/>
        <v>2.4728783224615718</v>
      </c>
      <c r="E20" s="13">
        <f t="shared" si="1"/>
        <v>2.9207816224251002</v>
      </c>
      <c r="F20" s="10"/>
      <c r="G20" s="12">
        <f t="shared" si="5"/>
        <v>76</v>
      </c>
      <c r="H20" s="13">
        <f t="shared" si="2"/>
        <v>1.6651513534046942</v>
      </c>
      <c r="I20" s="13">
        <f t="shared" si="3"/>
        <v>1.991672609644662</v>
      </c>
      <c r="J20" s="13">
        <f t="shared" si="3"/>
        <v>2.2866767215067969</v>
      </c>
      <c r="K20" s="13">
        <f t="shared" si="3"/>
        <v>2.6420783131459933</v>
      </c>
      <c r="M20" s="12">
        <f t="shared" si="6"/>
        <v>136</v>
      </c>
      <c r="N20" s="13">
        <f t="shared" si="4"/>
        <v>1.6651513534046942</v>
      </c>
      <c r="O20" s="13">
        <f t="shared" si="4"/>
        <v>1.991672609644662</v>
      </c>
      <c r="P20" s="13">
        <f t="shared" si="4"/>
        <v>2.2866767215067969</v>
      </c>
      <c r="Q20" s="13">
        <f t="shared" si="4"/>
        <v>2.6420783131459933</v>
      </c>
    </row>
    <row r="21" spans="1:17" x14ac:dyDescent="0.35">
      <c r="A21" s="12">
        <v>17</v>
      </c>
      <c r="B21" s="13">
        <f t="shared" si="0"/>
        <v>1.7396067260750732</v>
      </c>
      <c r="C21" s="13">
        <f t="shared" si="1"/>
        <v>2.109815577833317</v>
      </c>
      <c r="D21" s="13">
        <f t="shared" si="1"/>
        <v>2.4580507203792843</v>
      </c>
      <c r="E21" s="13">
        <f t="shared" si="1"/>
        <v>2.8982305196774178</v>
      </c>
      <c r="F21" s="10"/>
      <c r="G21" s="12">
        <f t="shared" si="5"/>
        <v>77</v>
      </c>
      <c r="H21" s="13">
        <f t="shared" si="2"/>
        <v>1.6648845372582084</v>
      </c>
      <c r="I21" s="13">
        <f t="shared" si="3"/>
        <v>1.9912543953883848</v>
      </c>
      <c r="J21" s="13">
        <f t="shared" si="3"/>
        <v>2.2860775682623933</v>
      </c>
      <c r="K21" s="13">
        <f t="shared" si="3"/>
        <v>2.6411976113892712</v>
      </c>
      <c r="M21" s="12">
        <f t="shared" si="6"/>
        <v>137</v>
      </c>
      <c r="N21" s="13">
        <f t="shared" si="4"/>
        <v>1.6648845372582084</v>
      </c>
      <c r="O21" s="13">
        <f t="shared" si="4"/>
        <v>1.9912543953883848</v>
      </c>
      <c r="P21" s="13">
        <f t="shared" si="4"/>
        <v>2.2860775682623933</v>
      </c>
      <c r="Q21" s="13">
        <f t="shared" si="4"/>
        <v>2.6411976113892712</v>
      </c>
    </row>
    <row r="22" spans="1:17" x14ac:dyDescent="0.35">
      <c r="A22" s="12">
        <v>18</v>
      </c>
      <c r="B22" s="13">
        <f t="shared" si="0"/>
        <v>1.7340636066175394</v>
      </c>
      <c r="C22" s="13">
        <f t="shared" si="1"/>
        <v>2.1009220402410378</v>
      </c>
      <c r="D22" s="13">
        <f t="shared" si="1"/>
        <v>2.4450056165149427</v>
      </c>
      <c r="E22" s="13">
        <f t="shared" si="1"/>
        <v>2.8784404727386073</v>
      </c>
      <c r="F22" s="10"/>
      <c r="G22" s="12">
        <f t="shared" si="5"/>
        <v>78</v>
      </c>
      <c r="H22" s="13">
        <f t="shared" si="2"/>
        <v>1.6646246445066122</v>
      </c>
      <c r="I22" s="13">
        <f t="shared" si="3"/>
        <v>1.9908470688116919</v>
      </c>
      <c r="J22" s="13">
        <f t="shared" si="3"/>
        <v>2.2854940649278443</v>
      </c>
      <c r="K22" s="13">
        <f t="shared" si="3"/>
        <v>2.6403400152921264</v>
      </c>
      <c r="M22" s="12">
        <f t="shared" si="6"/>
        <v>138</v>
      </c>
      <c r="N22" s="13">
        <f t="shared" si="4"/>
        <v>1.6646246445066122</v>
      </c>
      <c r="O22" s="13">
        <f t="shared" si="4"/>
        <v>1.9908470688116919</v>
      </c>
      <c r="P22" s="13">
        <f t="shared" si="4"/>
        <v>2.2854940649278443</v>
      </c>
      <c r="Q22" s="13">
        <f t="shared" si="4"/>
        <v>2.6403400152921264</v>
      </c>
    </row>
    <row r="23" spans="1:17" x14ac:dyDescent="0.35">
      <c r="A23" s="12">
        <v>19</v>
      </c>
      <c r="B23" s="13">
        <f t="shared" si="0"/>
        <v>1.7291328115213698</v>
      </c>
      <c r="C23" s="13">
        <f t="shared" si="1"/>
        <v>2.0930240544083096</v>
      </c>
      <c r="D23" s="13">
        <f t="shared" si="1"/>
        <v>2.4334402113749696</v>
      </c>
      <c r="E23" s="13">
        <f t="shared" si="1"/>
        <v>2.8609346064649799</v>
      </c>
      <c r="F23" s="10"/>
      <c r="G23" s="12">
        <f t="shared" si="5"/>
        <v>79</v>
      </c>
      <c r="H23" s="13">
        <f t="shared" si="2"/>
        <v>1.6643714091365507</v>
      </c>
      <c r="I23" s="13">
        <f t="shared" si="3"/>
        <v>1.9904502102301287</v>
      </c>
      <c r="J23" s="13">
        <f t="shared" si="3"/>
        <v>2.2849256062910079</v>
      </c>
      <c r="K23" s="13">
        <f t="shared" si="3"/>
        <v>2.6395046274532201</v>
      </c>
      <c r="M23" s="12">
        <f t="shared" si="6"/>
        <v>139</v>
      </c>
      <c r="N23" s="13">
        <f t="shared" si="4"/>
        <v>1.6643714091365507</v>
      </c>
      <c r="O23" s="13">
        <f t="shared" si="4"/>
        <v>1.9904502102301287</v>
      </c>
      <c r="P23" s="13">
        <f t="shared" si="4"/>
        <v>2.2849256062910079</v>
      </c>
      <c r="Q23" s="13">
        <f t="shared" si="4"/>
        <v>2.6395046274532201</v>
      </c>
    </row>
    <row r="24" spans="1:17" x14ac:dyDescent="0.35">
      <c r="A24" s="12">
        <v>20</v>
      </c>
      <c r="B24" s="13">
        <f t="shared" si="0"/>
        <v>1.7247182429207868</v>
      </c>
      <c r="C24" s="13">
        <f t="shared" si="1"/>
        <v>2.0859634472658648</v>
      </c>
      <c r="D24" s="13">
        <f t="shared" si="1"/>
        <v>2.4231165398734076</v>
      </c>
      <c r="E24" s="13">
        <f t="shared" si="1"/>
        <v>2.8453397097861091</v>
      </c>
      <c r="F24" s="10"/>
      <c r="G24" s="12">
        <f t="shared" si="5"/>
        <v>80</v>
      </c>
      <c r="H24" s="13">
        <f t="shared" si="2"/>
        <v>1.6641245785896708</v>
      </c>
      <c r="I24" s="13">
        <f t="shared" si="3"/>
        <v>1.9900634212544475</v>
      </c>
      <c r="J24" s="13">
        <f t="shared" si="3"/>
        <v>2.2843716179465421</v>
      </c>
      <c r="K24" s="13">
        <f t="shared" si="3"/>
        <v>2.6386905963441825</v>
      </c>
      <c r="M24" s="12">
        <f t="shared" si="6"/>
        <v>140</v>
      </c>
      <c r="N24" s="13">
        <f t="shared" si="4"/>
        <v>1.6641245785896708</v>
      </c>
      <c r="O24" s="13">
        <f t="shared" si="4"/>
        <v>1.9900634212544475</v>
      </c>
      <c r="P24" s="13">
        <f t="shared" si="4"/>
        <v>2.2843716179465421</v>
      </c>
      <c r="Q24" s="13">
        <f t="shared" si="4"/>
        <v>2.6386905963441825</v>
      </c>
    </row>
    <row r="25" spans="1:17" x14ac:dyDescent="0.35">
      <c r="A25" s="12">
        <v>21</v>
      </c>
      <c r="B25" s="13">
        <f t="shared" si="0"/>
        <v>1.7207429028118781</v>
      </c>
      <c r="C25" s="13">
        <f>TINV(C$4,$A25)</f>
        <v>2.07961384472768</v>
      </c>
      <c r="D25" s="13">
        <f>TINV(D$4,$A25)</f>
        <v>2.4138450165989993</v>
      </c>
      <c r="E25" s="13">
        <f>TINV(E$4,$A25)</f>
        <v>2.8313595580230499</v>
      </c>
      <c r="F25" s="10"/>
      <c r="G25" s="12">
        <f t="shared" si="5"/>
        <v>81</v>
      </c>
      <c r="H25" s="13">
        <f t="shared" si="2"/>
        <v>1.6638839129226006</v>
      </c>
      <c r="I25" s="13">
        <f>TINV(I$4,$G25)</f>
        <v>1.9896863234569038</v>
      </c>
      <c r="J25" s="13">
        <f>TINV(J$4,$G25)</f>
        <v>2.2838315543604928</v>
      </c>
      <c r="K25" s="13">
        <f>TINV(K$4,$G25)</f>
        <v>2.637897113415776</v>
      </c>
      <c r="M25" s="12">
        <f t="shared" si="6"/>
        <v>141</v>
      </c>
      <c r="N25" s="13">
        <f t="shared" si="4"/>
        <v>1.6638839129226006</v>
      </c>
      <c r="O25" s="13">
        <f>TINV(O$4,$G25)</f>
        <v>1.9896863234569038</v>
      </c>
      <c r="P25" s="13">
        <f>TINV(P$4,$G25)</f>
        <v>2.2838315543604928</v>
      </c>
      <c r="Q25" s="13">
        <f>TINV(Q$4,$G25)</f>
        <v>2.637897113415776</v>
      </c>
    </row>
    <row r="26" spans="1:17" x14ac:dyDescent="0.35">
      <c r="A26" s="12">
        <v>22</v>
      </c>
      <c r="B26" s="13">
        <f t="shared" ref="B26:E45" si="7">TINV(B$4,$A26)</f>
        <v>1.7171443743802424</v>
      </c>
      <c r="C26" s="13">
        <f t="shared" si="7"/>
        <v>2.0738730679040258</v>
      </c>
      <c r="D26" s="13">
        <f t="shared" si="7"/>
        <v>2.4054727462619341</v>
      </c>
      <c r="E26" s="13">
        <f t="shared" si="7"/>
        <v>2.8187560606001436</v>
      </c>
      <c r="F26" s="10"/>
      <c r="G26" s="12">
        <f t="shared" si="5"/>
        <v>82</v>
      </c>
      <c r="H26" s="13">
        <f t="shared" ref="H26:K45" si="8">TINV(H$4,$G26)</f>
        <v>1.6636491840290772</v>
      </c>
      <c r="I26" s="13">
        <f t="shared" si="8"/>
        <v>1.9893185571365706</v>
      </c>
      <c r="J26" s="13">
        <f t="shared" si="8"/>
        <v>2.2833048970789873</v>
      </c>
      <c r="K26" s="13">
        <f t="shared" si="8"/>
        <v>2.6371234104203745</v>
      </c>
      <c r="M26" s="12">
        <f t="shared" si="6"/>
        <v>142</v>
      </c>
      <c r="N26" s="13">
        <f t="shared" ref="N26:Q45" si="9">TINV(N$4,$G26)</f>
        <v>1.6636491840290772</v>
      </c>
      <c r="O26" s="13">
        <f t="shared" si="9"/>
        <v>1.9893185571365706</v>
      </c>
      <c r="P26" s="13">
        <f t="shared" si="9"/>
        <v>2.2833048970789873</v>
      </c>
      <c r="Q26" s="13">
        <f t="shared" si="9"/>
        <v>2.6371234104203745</v>
      </c>
    </row>
    <row r="27" spans="1:17" x14ac:dyDescent="0.35">
      <c r="A27" s="12">
        <v>23</v>
      </c>
      <c r="B27" s="13">
        <f t="shared" si="7"/>
        <v>1.7138715277470482</v>
      </c>
      <c r="C27" s="13">
        <f t="shared" si="7"/>
        <v>2.0686576104190491</v>
      </c>
      <c r="D27" s="13">
        <f t="shared" si="7"/>
        <v>2.397875064657109</v>
      </c>
      <c r="E27" s="13">
        <f t="shared" si="7"/>
        <v>2.807335683769999</v>
      </c>
      <c r="F27" s="10"/>
      <c r="G27" s="12">
        <f t="shared" si="5"/>
        <v>83</v>
      </c>
      <c r="H27" s="13">
        <f t="shared" si="8"/>
        <v>1.6634201749188866</v>
      </c>
      <c r="I27" s="13">
        <f t="shared" si="8"/>
        <v>1.9889597801751635</v>
      </c>
      <c r="J27" s="13">
        <f t="shared" si="8"/>
        <v>2.282791153068628</v>
      </c>
      <c r="K27" s="13">
        <f t="shared" si="8"/>
        <v>2.6363687569321219</v>
      </c>
      <c r="M27" s="12">
        <f t="shared" si="6"/>
        <v>143</v>
      </c>
      <c r="N27" s="13">
        <f t="shared" si="9"/>
        <v>1.6634201749188866</v>
      </c>
      <c r="O27" s="13">
        <f t="shared" si="9"/>
        <v>1.9889597801751635</v>
      </c>
      <c r="P27" s="13">
        <f t="shared" si="9"/>
        <v>2.282791153068628</v>
      </c>
      <c r="Q27" s="13">
        <f t="shared" si="9"/>
        <v>2.6363687569321219</v>
      </c>
    </row>
    <row r="28" spans="1:17" x14ac:dyDescent="0.35">
      <c r="A28" s="12">
        <v>24</v>
      </c>
      <c r="B28" s="13">
        <f t="shared" si="7"/>
        <v>1.7108820799094284</v>
      </c>
      <c r="C28" s="13">
        <f t="shared" si="7"/>
        <v>2.0638985616280254</v>
      </c>
      <c r="D28" s="13">
        <f t="shared" si="7"/>
        <v>2.390949315129467</v>
      </c>
      <c r="E28" s="13">
        <f t="shared" si="7"/>
        <v>2.7969395047744556</v>
      </c>
      <c r="F28" s="10"/>
      <c r="G28" s="12">
        <f t="shared" si="5"/>
        <v>84</v>
      </c>
      <c r="H28" s="13">
        <f t="shared" si="8"/>
        <v>1.6631966790489103</v>
      </c>
      <c r="I28" s="13">
        <f t="shared" si="8"/>
        <v>1.9886096669757098</v>
      </c>
      <c r="J28" s="13">
        <f t="shared" si="8"/>
        <v>2.2822898531774887</v>
      </c>
      <c r="K28" s="13">
        <f t="shared" si="8"/>
        <v>2.6356324580479598</v>
      </c>
      <c r="M28" s="12">
        <f t="shared" si="6"/>
        <v>144</v>
      </c>
      <c r="N28" s="13">
        <f t="shared" si="9"/>
        <v>1.6631966790489103</v>
      </c>
      <c r="O28" s="13">
        <f t="shared" si="9"/>
        <v>1.9886096669757098</v>
      </c>
      <c r="P28" s="13">
        <f t="shared" si="9"/>
        <v>2.2822898531774887</v>
      </c>
      <c r="Q28" s="13">
        <f t="shared" si="9"/>
        <v>2.6356324580479598</v>
      </c>
    </row>
    <row r="29" spans="1:17" x14ac:dyDescent="0.35">
      <c r="A29" s="12">
        <v>25</v>
      </c>
      <c r="B29" s="13">
        <f t="shared" si="7"/>
        <v>1.7081407612518986</v>
      </c>
      <c r="C29" s="13">
        <f t="shared" si="7"/>
        <v>2.0595385527532977</v>
      </c>
      <c r="D29" s="13">
        <f t="shared" si="7"/>
        <v>2.3846102008046892</v>
      </c>
      <c r="E29" s="13">
        <f t="shared" si="7"/>
        <v>2.7874358136769706</v>
      </c>
      <c r="F29" s="10"/>
      <c r="G29" s="12">
        <f t="shared" si="5"/>
        <v>85</v>
      </c>
      <c r="H29" s="13">
        <f t="shared" si="8"/>
        <v>1.6629784997019019</v>
      </c>
      <c r="I29" s="13">
        <f t="shared" si="8"/>
        <v>1.9882679074772251</v>
      </c>
      <c r="J29" s="13">
        <f t="shared" si="8"/>
        <v>2.2818005507065258</v>
      </c>
      <c r="K29" s="13">
        <f t="shared" si="8"/>
        <v>2.6349138522543041</v>
      </c>
      <c r="M29" s="12">
        <f t="shared" si="6"/>
        <v>145</v>
      </c>
      <c r="N29" s="13">
        <f t="shared" si="9"/>
        <v>1.6629784997019019</v>
      </c>
      <c r="O29" s="13">
        <f t="shared" si="9"/>
        <v>1.9882679074772251</v>
      </c>
      <c r="P29" s="13">
        <f t="shared" si="9"/>
        <v>2.2818005507065258</v>
      </c>
      <c r="Q29" s="13">
        <f t="shared" si="9"/>
        <v>2.6349138522543041</v>
      </c>
    </row>
    <row r="30" spans="1:17" x14ac:dyDescent="0.35">
      <c r="A30" s="12">
        <v>26</v>
      </c>
      <c r="B30" s="13">
        <f t="shared" si="7"/>
        <v>1.7056179197592738</v>
      </c>
      <c r="C30" s="13">
        <f t="shared" si="7"/>
        <v>2.0555294386428731</v>
      </c>
      <c r="D30" s="13">
        <f t="shared" si="7"/>
        <v>2.3787862662355872</v>
      </c>
      <c r="E30" s="13">
        <f t="shared" si="7"/>
        <v>2.7787145333296839</v>
      </c>
      <c r="F30" s="10"/>
      <c r="G30" s="12">
        <f t="shared" si="5"/>
        <v>86</v>
      </c>
      <c r="H30" s="13">
        <f t="shared" si="8"/>
        <v>1.662765449409072</v>
      </c>
      <c r="I30" s="13">
        <f t="shared" si="8"/>
        <v>1.987934206239018</v>
      </c>
      <c r="J30" s="13">
        <f t="shared" si="8"/>
        <v>2.2813228200823636</v>
      </c>
      <c r="K30" s="13">
        <f t="shared" si="8"/>
        <v>2.6342123094456342</v>
      </c>
      <c r="M30" s="12">
        <f t="shared" si="6"/>
        <v>146</v>
      </c>
      <c r="N30" s="13">
        <f t="shared" si="9"/>
        <v>1.662765449409072</v>
      </c>
      <c r="O30" s="13">
        <f t="shared" si="9"/>
        <v>1.987934206239018</v>
      </c>
      <c r="P30" s="13">
        <f t="shared" si="9"/>
        <v>2.2813228200823636</v>
      </c>
      <c r="Q30" s="13">
        <f t="shared" si="9"/>
        <v>2.6342123094456342</v>
      </c>
    </row>
    <row r="31" spans="1:17" x14ac:dyDescent="0.35">
      <c r="A31" s="12">
        <v>27</v>
      </c>
      <c r="B31" s="13">
        <f t="shared" si="7"/>
        <v>1.7032884457221271</v>
      </c>
      <c r="C31" s="13">
        <f t="shared" si="7"/>
        <v>2.0518305164802859</v>
      </c>
      <c r="D31" s="13">
        <f t="shared" si="7"/>
        <v>2.3734172009126082</v>
      </c>
      <c r="E31" s="13">
        <f t="shared" si="7"/>
        <v>2.770682957122212</v>
      </c>
      <c r="F31" s="10"/>
      <c r="G31" s="12">
        <f t="shared" si="5"/>
        <v>87</v>
      </c>
      <c r="H31" s="13">
        <f t="shared" si="8"/>
        <v>1.662557349412876</v>
      </c>
      <c r="I31" s="13">
        <f t="shared" si="8"/>
        <v>1.9876082815890745</v>
      </c>
      <c r="J31" s="13">
        <f t="shared" si="8"/>
        <v>2.2808562556230845</v>
      </c>
      <c r="K31" s="13">
        <f t="shared" si="8"/>
        <v>2.6335272290824983</v>
      </c>
      <c r="M31" s="12">
        <f t="shared" si="6"/>
        <v>147</v>
      </c>
      <c r="N31" s="13">
        <f t="shared" si="9"/>
        <v>1.662557349412876</v>
      </c>
      <c r="O31" s="13">
        <f t="shared" si="9"/>
        <v>1.9876082815890745</v>
      </c>
      <c r="P31" s="13">
        <f t="shared" si="9"/>
        <v>2.2808562556230845</v>
      </c>
      <c r="Q31" s="13">
        <f t="shared" si="9"/>
        <v>2.6335272290824983</v>
      </c>
    </row>
    <row r="32" spans="1:17" x14ac:dyDescent="0.35">
      <c r="A32" s="12">
        <v>28</v>
      </c>
      <c r="B32" s="13">
        <f t="shared" si="7"/>
        <v>1.7011309342659326</v>
      </c>
      <c r="C32" s="13">
        <f t="shared" si="7"/>
        <v>2.0484071417952445</v>
      </c>
      <c r="D32" s="13">
        <f t="shared" si="7"/>
        <v>2.3684517491687451</v>
      </c>
      <c r="E32" s="13">
        <f t="shared" si="7"/>
        <v>2.7632624554614447</v>
      </c>
      <c r="F32" s="10"/>
      <c r="G32" s="12">
        <f t="shared" si="5"/>
        <v>88</v>
      </c>
      <c r="H32" s="13">
        <f t="shared" si="8"/>
        <v>1.662354029166899</v>
      </c>
      <c r="I32" s="13">
        <f t="shared" si="8"/>
        <v>1.9872898648311721</v>
      </c>
      <c r="J32" s="13">
        <f t="shared" si="8"/>
        <v>2.2804004703895764</v>
      </c>
      <c r="K32" s="13">
        <f t="shared" si="8"/>
        <v>2.6328580384776465</v>
      </c>
      <c r="M32" s="12">
        <f t="shared" si="6"/>
        <v>148</v>
      </c>
      <c r="N32" s="13">
        <f t="shared" si="9"/>
        <v>1.662354029166899</v>
      </c>
      <c r="O32" s="13">
        <f t="shared" si="9"/>
        <v>1.9872898648311721</v>
      </c>
      <c r="P32" s="13">
        <f t="shared" si="9"/>
        <v>2.2804004703895764</v>
      </c>
      <c r="Q32" s="13">
        <f t="shared" si="9"/>
        <v>2.6328580384776465</v>
      </c>
    </row>
    <row r="33" spans="1:17" x14ac:dyDescent="0.35">
      <c r="A33" s="12">
        <v>29</v>
      </c>
      <c r="B33" s="13">
        <f t="shared" si="7"/>
        <v>1.6991270265334986</v>
      </c>
      <c r="C33" s="13">
        <f t="shared" si="7"/>
        <v>2.0452296421327048</v>
      </c>
      <c r="D33" s="13">
        <f t="shared" si="7"/>
        <v>2.3638460732083098</v>
      </c>
      <c r="E33" s="13">
        <f t="shared" si="7"/>
        <v>2.7563859036706049</v>
      </c>
      <c r="F33" s="10"/>
      <c r="G33" s="12">
        <f t="shared" si="5"/>
        <v>89</v>
      </c>
      <c r="H33" s="13">
        <f t="shared" si="8"/>
        <v>1.6621553258697011</v>
      </c>
      <c r="I33" s="13">
        <f t="shared" si="8"/>
        <v>1.986978699506285</v>
      </c>
      <c r="J33" s="13">
        <f t="shared" si="8"/>
        <v>2.2799550951155192</v>
      </c>
      <c r="K33" s="13">
        <f t="shared" si="8"/>
        <v>2.6322041912000063</v>
      </c>
      <c r="M33" s="12">
        <f t="shared" si="6"/>
        <v>149</v>
      </c>
      <c r="N33" s="13">
        <f t="shared" si="9"/>
        <v>1.6621553258697011</v>
      </c>
      <c r="O33" s="13">
        <f t="shared" si="9"/>
        <v>1.986978699506285</v>
      </c>
      <c r="P33" s="13">
        <f t="shared" si="9"/>
        <v>2.2799550951155192</v>
      </c>
      <c r="Q33" s="13">
        <f t="shared" si="9"/>
        <v>2.6322041912000063</v>
      </c>
    </row>
    <row r="34" spans="1:17" x14ac:dyDescent="0.35">
      <c r="A34" s="12">
        <v>30</v>
      </c>
      <c r="B34" s="13">
        <f t="shared" si="7"/>
        <v>1.6972608865939587</v>
      </c>
      <c r="C34" s="13">
        <f t="shared" si="7"/>
        <v>2.0422724563012378</v>
      </c>
      <c r="D34" s="13">
        <f t="shared" si="7"/>
        <v>2.3595624587009287</v>
      </c>
      <c r="E34" s="13">
        <f t="shared" si="7"/>
        <v>2.7499956535672259</v>
      </c>
      <c r="F34" s="10"/>
      <c r="G34" s="12">
        <f t="shared" si="5"/>
        <v>90</v>
      </c>
      <c r="H34" s="13">
        <f t="shared" si="8"/>
        <v>1.661961084030164</v>
      </c>
      <c r="I34" s="13">
        <f t="shared" si="8"/>
        <v>1.986674540703772</v>
      </c>
      <c r="J34" s="13">
        <f t="shared" si="8"/>
        <v>2.2795197772098925</v>
      </c>
      <c r="K34" s="13">
        <f t="shared" si="8"/>
        <v>2.6315651655871597</v>
      </c>
      <c r="M34" s="12">
        <f t="shared" si="6"/>
        <v>150</v>
      </c>
      <c r="N34" s="13">
        <f t="shared" si="9"/>
        <v>1.661961084030164</v>
      </c>
      <c r="O34" s="13">
        <f t="shared" si="9"/>
        <v>1.986674540703772</v>
      </c>
      <c r="P34" s="13">
        <f t="shared" si="9"/>
        <v>2.2795197772098925</v>
      </c>
      <c r="Q34" s="13">
        <f t="shared" si="9"/>
        <v>2.6315651655871597</v>
      </c>
    </row>
    <row r="35" spans="1:17" x14ac:dyDescent="0.35">
      <c r="A35" s="12">
        <v>31</v>
      </c>
      <c r="B35" s="13">
        <f t="shared" si="7"/>
        <v>1.6955187825458664</v>
      </c>
      <c r="C35" s="13">
        <f t="shared" si="7"/>
        <v>2.0395134463964082</v>
      </c>
      <c r="D35" s="13">
        <f t="shared" si="7"/>
        <v>2.3555682821599113</v>
      </c>
      <c r="E35" s="13">
        <f t="shared" si="7"/>
        <v>2.7440419192942698</v>
      </c>
      <c r="F35" s="10"/>
      <c r="G35" s="12">
        <f t="shared" si="5"/>
        <v>91</v>
      </c>
      <c r="H35" s="13">
        <f t="shared" si="8"/>
        <v>1.6617711550616978</v>
      </c>
      <c r="I35" s="13">
        <f t="shared" si="8"/>
        <v>1.9863771544186202</v>
      </c>
      <c r="J35" s="13">
        <f t="shared" si="8"/>
        <v>2.2790941798262372</v>
      </c>
      <c r="K35" s="13">
        <f t="shared" si="8"/>
        <v>2.6309404633577622</v>
      </c>
      <c r="M35" s="12">
        <f t="shared" si="6"/>
        <v>151</v>
      </c>
      <c r="N35" s="13">
        <f t="shared" si="9"/>
        <v>1.6617711550616978</v>
      </c>
      <c r="O35" s="13">
        <f t="shared" si="9"/>
        <v>1.9863771544186202</v>
      </c>
      <c r="P35" s="13">
        <f t="shared" si="9"/>
        <v>2.2790941798262372</v>
      </c>
      <c r="Q35" s="13">
        <f t="shared" si="9"/>
        <v>2.6309404633577622</v>
      </c>
    </row>
    <row r="36" spans="1:17" x14ac:dyDescent="0.35">
      <c r="A36" s="12">
        <v>32</v>
      </c>
      <c r="B36" s="13">
        <f t="shared" si="7"/>
        <v>1.6938887483837093</v>
      </c>
      <c r="C36" s="13">
        <f t="shared" si="7"/>
        <v>2.0369333434601011</v>
      </c>
      <c r="D36" s="13">
        <f t="shared" si="7"/>
        <v>2.3518351803763684</v>
      </c>
      <c r="E36" s="13">
        <f t="shared" si="7"/>
        <v>2.7384814820121886</v>
      </c>
      <c r="F36" s="10"/>
      <c r="G36" s="12">
        <f t="shared" si="5"/>
        <v>92</v>
      </c>
      <c r="H36" s="13">
        <f t="shared" si="8"/>
        <v>1.6615853969032315</v>
      </c>
      <c r="I36" s="13">
        <f t="shared" si="8"/>
        <v>1.9860863169511298</v>
      </c>
      <c r="J36" s="13">
        <f t="shared" si="8"/>
        <v>2.2786779809935971</v>
      </c>
      <c r="K36" s="13">
        <f t="shared" si="8"/>
        <v>2.6303296083162864</v>
      </c>
      <c r="M36" s="12">
        <f t="shared" si="6"/>
        <v>152</v>
      </c>
      <c r="N36" s="13">
        <f t="shared" si="9"/>
        <v>1.6615853969032315</v>
      </c>
      <c r="O36" s="13">
        <f t="shared" si="9"/>
        <v>1.9860863169511298</v>
      </c>
      <c r="P36" s="13">
        <f t="shared" si="9"/>
        <v>2.2786779809935971</v>
      </c>
      <c r="Q36" s="13">
        <f t="shared" si="9"/>
        <v>2.6303296083162864</v>
      </c>
    </row>
    <row r="37" spans="1:17" x14ac:dyDescent="0.35">
      <c r="A37" s="12">
        <v>33</v>
      </c>
      <c r="B37" s="13">
        <f t="shared" si="7"/>
        <v>1.6923603090303456</v>
      </c>
      <c r="C37" s="13">
        <f t="shared" si="7"/>
        <v>2.0345152974493397</v>
      </c>
      <c r="D37" s="13">
        <f t="shared" si="7"/>
        <v>2.3483383772574786</v>
      </c>
      <c r="E37" s="13">
        <f t="shared" si="7"/>
        <v>2.733276642350837</v>
      </c>
      <c r="F37" s="10"/>
      <c r="G37" s="12">
        <f t="shared" si="5"/>
        <v>93</v>
      </c>
      <c r="H37" s="13">
        <f t="shared" si="8"/>
        <v>1.6614036736648974</v>
      </c>
      <c r="I37" s="13">
        <f t="shared" si="8"/>
        <v>1.9858018143458216</v>
      </c>
      <c r="J37" s="13">
        <f t="shared" si="8"/>
        <v>2.278270872804387</v>
      </c>
      <c r="K37" s="13">
        <f t="shared" si="8"/>
        <v>2.6297321451428344</v>
      </c>
      <c r="M37" s="12">
        <f t="shared" si="6"/>
        <v>153</v>
      </c>
      <c r="N37" s="13">
        <f t="shared" si="9"/>
        <v>1.6614036736648974</v>
      </c>
      <c r="O37" s="13">
        <f t="shared" si="9"/>
        <v>1.9858018143458216</v>
      </c>
      <c r="P37" s="13">
        <f t="shared" si="9"/>
        <v>2.278270872804387</v>
      </c>
      <c r="Q37" s="13">
        <f t="shared" si="9"/>
        <v>2.6297321451428344</v>
      </c>
    </row>
    <row r="38" spans="1:17" x14ac:dyDescent="0.35">
      <c r="A38" s="12">
        <v>34</v>
      </c>
      <c r="B38" s="13">
        <f t="shared" si="7"/>
        <v>1.6909242551868542</v>
      </c>
      <c r="C38" s="13">
        <f t="shared" si="7"/>
        <v>2.0322445093177191</v>
      </c>
      <c r="D38" s="13">
        <f t="shared" si="7"/>
        <v>2.3450561343451803</v>
      </c>
      <c r="E38" s="13">
        <f t="shared" si="7"/>
        <v>2.7283943670707203</v>
      </c>
      <c r="F38" s="10"/>
      <c r="G38" s="12">
        <f t="shared" si="5"/>
        <v>94</v>
      </c>
      <c r="H38" s="13">
        <f t="shared" si="8"/>
        <v>1.6612258552965111</v>
      </c>
      <c r="I38" s="13">
        <f t="shared" si="8"/>
        <v>1.9855234418666059</v>
      </c>
      <c r="J38" s="13">
        <f t="shared" si="8"/>
        <v>2.2778725606548802</v>
      </c>
      <c r="K38" s="13">
        <f t="shared" si="8"/>
        <v>2.6291476382617032</v>
      </c>
      <c r="M38" s="12">
        <f t="shared" si="6"/>
        <v>154</v>
      </c>
      <c r="N38" s="13">
        <f t="shared" si="9"/>
        <v>1.6612258552965111</v>
      </c>
      <c r="O38" s="13">
        <f t="shared" si="9"/>
        <v>1.9855234418666059</v>
      </c>
      <c r="P38" s="13">
        <f t="shared" si="9"/>
        <v>2.2778725606548802</v>
      </c>
      <c r="Q38" s="13">
        <f t="shared" si="9"/>
        <v>2.6291476382617032</v>
      </c>
    </row>
    <row r="39" spans="1:17" x14ac:dyDescent="0.35">
      <c r="A39" s="12">
        <v>35</v>
      </c>
      <c r="B39" s="13">
        <f t="shared" si="7"/>
        <v>1.6895724577802647</v>
      </c>
      <c r="C39" s="13">
        <f t="shared" si="7"/>
        <v>2.0301079282503438</v>
      </c>
      <c r="D39" s="13">
        <f t="shared" si="7"/>
        <v>2.3419692993010384</v>
      </c>
      <c r="E39" s="13">
        <f t="shared" si="7"/>
        <v>2.7238055892080912</v>
      </c>
      <c r="F39" s="10"/>
      <c r="G39" s="12">
        <f t="shared" si="5"/>
        <v>95</v>
      </c>
      <c r="H39" s="13">
        <f t="shared" si="8"/>
        <v>1.6610518172772404</v>
      </c>
      <c r="I39" s="13">
        <f t="shared" si="8"/>
        <v>1.9852510035054973</v>
      </c>
      <c r="J39" s="13">
        <f t="shared" si="8"/>
        <v>2.2774827625343947</v>
      </c>
      <c r="K39" s="13">
        <f t="shared" si="8"/>
        <v>2.6285756707827428</v>
      </c>
      <c r="M39" s="12">
        <f t="shared" si="6"/>
        <v>155</v>
      </c>
      <c r="N39" s="13">
        <f t="shared" si="9"/>
        <v>1.6610518172772404</v>
      </c>
      <c r="O39" s="13">
        <f t="shared" si="9"/>
        <v>1.9852510035054973</v>
      </c>
      <c r="P39" s="13">
        <f t="shared" si="9"/>
        <v>2.2774827625343947</v>
      </c>
      <c r="Q39" s="13">
        <f t="shared" si="9"/>
        <v>2.6285756707827428</v>
      </c>
    </row>
    <row r="40" spans="1:17" x14ac:dyDescent="0.35">
      <c r="A40" s="12">
        <v>36</v>
      </c>
      <c r="B40" s="13">
        <f t="shared" si="7"/>
        <v>1.6882977141168172</v>
      </c>
      <c r="C40" s="13">
        <f t="shared" si="7"/>
        <v>2.028094000980452</v>
      </c>
      <c r="D40" s="13">
        <f t="shared" si="7"/>
        <v>2.3390609325747471</v>
      </c>
      <c r="E40" s="13">
        <f t="shared" si="7"/>
        <v>2.7194846304500082</v>
      </c>
      <c r="F40" s="10"/>
      <c r="G40" s="12">
        <f t="shared" si="5"/>
        <v>96</v>
      </c>
      <c r="H40" s="13">
        <f t="shared" si="8"/>
        <v>1.6608814403248366</v>
      </c>
      <c r="I40" s="13">
        <f t="shared" si="8"/>
        <v>1.9849843115224561</v>
      </c>
      <c r="J40" s="13">
        <f t="shared" si="8"/>
        <v>2.2771012083595767</v>
      </c>
      <c r="K40" s="13">
        <f t="shared" si="8"/>
        <v>2.628015843510068</v>
      </c>
      <c r="M40" s="12">
        <f t="shared" si="6"/>
        <v>156</v>
      </c>
      <c r="N40" s="13">
        <f t="shared" si="9"/>
        <v>1.6608814403248366</v>
      </c>
      <c r="O40" s="13">
        <f t="shared" si="9"/>
        <v>1.9849843115224561</v>
      </c>
      <c r="P40" s="13">
        <f t="shared" si="9"/>
        <v>2.2771012083595767</v>
      </c>
      <c r="Q40" s="13">
        <f t="shared" si="9"/>
        <v>2.628015843510068</v>
      </c>
    </row>
    <row r="41" spans="1:17" x14ac:dyDescent="0.35">
      <c r="A41" s="12">
        <v>37</v>
      </c>
      <c r="B41" s="13">
        <f t="shared" si="7"/>
        <v>1.6870936195962629</v>
      </c>
      <c r="C41" s="13">
        <f t="shared" si="7"/>
        <v>2.026192463029111</v>
      </c>
      <c r="D41" s="13">
        <f t="shared" si="7"/>
        <v>2.3363159969097826</v>
      </c>
      <c r="E41" s="13">
        <f t="shared" si="7"/>
        <v>2.7154087215499887</v>
      </c>
      <c r="F41" s="10"/>
      <c r="G41" s="12">
        <f t="shared" si="5"/>
        <v>97</v>
      </c>
      <c r="H41" s="13">
        <f t="shared" si="8"/>
        <v>1.6607146101230255</v>
      </c>
      <c r="I41" s="13">
        <f t="shared" si="8"/>
        <v>1.9847231860139838</v>
      </c>
      <c r="J41" s="13">
        <f t="shared" si="8"/>
        <v>2.2767276393504576</v>
      </c>
      <c r="K41" s="13">
        <f t="shared" si="8"/>
        <v>2.6274677740132515</v>
      </c>
      <c r="M41" s="12">
        <f t="shared" si="6"/>
        <v>157</v>
      </c>
      <c r="N41" s="13">
        <f t="shared" si="9"/>
        <v>1.6607146101230255</v>
      </c>
      <c r="O41" s="13">
        <f t="shared" si="9"/>
        <v>1.9847231860139838</v>
      </c>
      <c r="P41" s="13">
        <f t="shared" si="9"/>
        <v>2.2767276393504576</v>
      </c>
      <c r="Q41" s="13">
        <f t="shared" si="9"/>
        <v>2.6274677740132515</v>
      </c>
    </row>
    <row r="42" spans="1:17" x14ac:dyDescent="0.35">
      <c r="A42" s="12">
        <v>38</v>
      </c>
      <c r="B42" s="13">
        <f t="shared" si="7"/>
        <v>1.6859544601667387</v>
      </c>
      <c r="C42" s="13">
        <f t="shared" si="7"/>
        <v>2.0243941639119702</v>
      </c>
      <c r="D42" s="13">
        <f t="shared" si="7"/>
        <v>2.3337210976874627</v>
      </c>
      <c r="E42" s="13">
        <f t="shared" si="7"/>
        <v>2.711557601913082</v>
      </c>
      <c r="F42" s="10"/>
      <c r="G42" s="12">
        <f t="shared" si="5"/>
        <v>98</v>
      </c>
      <c r="H42" s="13">
        <f t="shared" si="8"/>
        <v>1.6605512170657302</v>
      </c>
      <c r="I42" s="13">
        <f t="shared" si="8"/>
        <v>1.9844674545084788</v>
      </c>
      <c r="J42" s="13">
        <f t="shared" si="8"/>
        <v>2.2763618074452694</v>
      </c>
      <c r="K42" s="13">
        <f t="shared" si="8"/>
        <v>2.6269310957563716</v>
      </c>
      <c r="M42" s="12">
        <f t="shared" si="6"/>
        <v>158</v>
      </c>
      <c r="N42" s="13">
        <f t="shared" si="9"/>
        <v>1.6605512170657302</v>
      </c>
      <c r="O42" s="13">
        <f t="shared" si="9"/>
        <v>1.9844674545084788</v>
      </c>
      <c r="P42" s="13">
        <f t="shared" si="9"/>
        <v>2.2763618074452694</v>
      </c>
      <c r="Q42" s="13">
        <f t="shared" si="9"/>
        <v>2.6269310957563716</v>
      </c>
    </row>
    <row r="43" spans="1:17" x14ac:dyDescent="0.35">
      <c r="A43" s="12">
        <v>39</v>
      </c>
      <c r="B43" s="13">
        <f t="shared" si="7"/>
        <v>1.6848751217112248</v>
      </c>
      <c r="C43" s="13">
        <f t="shared" si="7"/>
        <v>2.0226909200367595</v>
      </c>
      <c r="D43" s="13">
        <f t="shared" si="7"/>
        <v>2.3312642646588211</v>
      </c>
      <c r="E43" s="13">
        <f t="shared" si="7"/>
        <v>2.7079131835176615</v>
      </c>
      <c r="F43" s="10"/>
      <c r="G43" s="12">
        <f t="shared" si="5"/>
        <v>99</v>
      </c>
      <c r="H43" s="13">
        <f t="shared" si="8"/>
        <v>1.6603911560169928</v>
      </c>
      <c r="I43" s="13">
        <f t="shared" si="8"/>
        <v>1.9842169515864165</v>
      </c>
      <c r="J43" s="13">
        <f t="shared" si="8"/>
        <v>2.2760034747512714</v>
      </c>
      <c r="K43" s="13">
        <f t="shared" si="8"/>
        <v>2.626405457280828</v>
      </c>
      <c r="M43" s="12">
        <f t="shared" si="6"/>
        <v>159</v>
      </c>
      <c r="N43" s="13">
        <f t="shared" si="9"/>
        <v>1.6603911560169928</v>
      </c>
      <c r="O43" s="13">
        <f t="shared" si="9"/>
        <v>1.9842169515864165</v>
      </c>
      <c r="P43" s="13">
        <f t="shared" si="9"/>
        <v>2.2760034747512714</v>
      </c>
      <c r="Q43" s="13">
        <f t="shared" si="9"/>
        <v>2.626405457280828</v>
      </c>
    </row>
    <row r="44" spans="1:17" x14ac:dyDescent="0.35">
      <c r="A44" s="12">
        <v>40</v>
      </c>
      <c r="B44" s="13">
        <f t="shared" si="7"/>
        <v>1.6838510133356521</v>
      </c>
      <c r="C44" s="13">
        <f t="shared" si="7"/>
        <v>2.0210753903062737</v>
      </c>
      <c r="D44" s="13">
        <f t="shared" si="7"/>
        <v>2.3289347675691143</v>
      </c>
      <c r="E44" s="13">
        <f t="shared" si="7"/>
        <v>2.7044592674331631</v>
      </c>
      <c r="F44" s="10"/>
      <c r="G44" s="12">
        <f t="shared" si="5"/>
        <v>100</v>
      </c>
      <c r="H44" s="13">
        <f t="shared" si="8"/>
        <v>1.6602343260853425</v>
      </c>
      <c r="I44" s="13">
        <f t="shared" si="8"/>
        <v>1.9839715185235556</v>
      </c>
      <c r="J44" s="13">
        <f t="shared" si="8"/>
        <v>2.2756524130289537</v>
      </c>
      <c r="K44" s="13">
        <f t="shared" si="8"/>
        <v>2.6258905214380182</v>
      </c>
      <c r="M44" s="12">
        <f t="shared" si="6"/>
        <v>160</v>
      </c>
      <c r="N44" s="13">
        <f t="shared" si="9"/>
        <v>1.6602343260853425</v>
      </c>
      <c r="O44" s="13">
        <f t="shared" si="9"/>
        <v>1.9839715185235556</v>
      </c>
      <c r="P44" s="13">
        <f t="shared" si="9"/>
        <v>2.2756524130289537</v>
      </c>
      <c r="Q44" s="13">
        <f t="shared" si="9"/>
        <v>2.6258905214380182</v>
      </c>
    </row>
    <row r="45" spans="1:17" x14ac:dyDescent="0.35">
      <c r="A45" s="12">
        <v>41</v>
      </c>
      <c r="B45" s="13">
        <f t="shared" si="7"/>
        <v>1.6828780021327077</v>
      </c>
      <c r="C45" s="13">
        <f t="shared" si="7"/>
        <v>2.0195409704413767</v>
      </c>
      <c r="D45" s="13">
        <f t="shared" si="7"/>
        <v>2.3267229596914341</v>
      </c>
      <c r="E45" s="13">
        <f t="shared" si="7"/>
        <v>2.7011813035785219</v>
      </c>
      <c r="F45" s="10"/>
      <c r="G45" s="12">
        <f t="shared" si="5"/>
        <v>101</v>
      </c>
      <c r="H45" s="13">
        <f t="shared" si="8"/>
        <v>1.660080630411789</v>
      </c>
      <c r="I45" s="13">
        <f t="shared" si="8"/>
        <v>1.9837310029556046</v>
      </c>
      <c r="J45" s="13">
        <f t="shared" si="8"/>
        <v>2.2753084032073532</v>
      </c>
      <c r="K45" s="13">
        <f t="shared" si="8"/>
        <v>2.6253859646684394</v>
      </c>
      <c r="M45" s="12">
        <f t="shared" si="6"/>
        <v>161</v>
      </c>
      <c r="N45" s="13">
        <f t="shared" si="9"/>
        <v>1.660080630411789</v>
      </c>
      <c r="O45" s="13">
        <f t="shared" si="9"/>
        <v>1.9837310029556046</v>
      </c>
      <c r="P45" s="13">
        <f t="shared" si="9"/>
        <v>2.2753084032073532</v>
      </c>
      <c r="Q45" s="13">
        <f t="shared" si="9"/>
        <v>2.6253859646684394</v>
      </c>
    </row>
    <row r="46" spans="1:17" x14ac:dyDescent="0.35">
      <c r="A46" s="12">
        <v>42</v>
      </c>
      <c r="B46" s="13">
        <f t="shared" ref="B46:E64" si="10">TINV(B$4,$A46)</f>
        <v>1.6819523574675355</v>
      </c>
      <c r="C46" s="13">
        <f t="shared" si="10"/>
        <v>2.0180817028184461</v>
      </c>
      <c r="D46" s="13">
        <f t="shared" si="10"/>
        <v>2.3246201444632129</v>
      </c>
      <c r="E46" s="13">
        <f t="shared" si="10"/>
        <v>2.6980661862199842</v>
      </c>
      <c r="F46" s="10"/>
      <c r="G46" s="12">
        <f t="shared" si="5"/>
        <v>102</v>
      </c>
      <c r="H46" s="13">
        <f t="shared" ref="H46:K64" si="11">TINV(H$4,$G46)</f>
        <v>1.6599299759703381</v>
      </c>
      <c r="I46" s="13">
        <f t="shared" si="11"/>
        <v>1.9834952585628811</v>
      </c>
      <c r="J46" s="13">
        <f t="shared" si="11"/>
        <v>2.2749712349282487</v>
      </c>
      <c r="K46" s="13">
        <f t="shared" si="11"/>
        <v>2.6248914763239122</v>
      </c>
      <c r="M46" s="12">
        <f t="shared" si="6"/>
        <v>162</v>
      </c>
      <c r="N46" s="13">
        <f t="shared" ref="N46:Q64" si="12">TINV(N$4,$G46)</f>
        <v>1.6599299759703381</v>
      </c>
      <c r="O46" s="13">
        <f t="shared" si="12"/>
        <v>1.9834952585628811</v>
      </c>
      <c r="P46" s="13">
        <f t="shared" si="12"/>
        <v>2.2749712349282487</v>
      </c>
      <c r="Q46" s="13">
        <f t="shared" si="12"/>
        <v>2.6248914763239122</v>
      </c>
    </row>
    <row r="47" spans="1:17" x14ac:dyDescent="0.35">
      <c r="A47" s="12">
        <v>43</v>
      </c>
      <c r="B47" s="13">
        <f t="shared" si="10"/>
        <v>1.6810707032025196</v>
      </c>
      <c r="C47" s="13">
        <f t="shared" si="10"/>
        <v>2.0166921992278248</v>
      </c>
      <c r="D47" s="13">
        <f t="shared" si="10"/>
        <v>2.322618461342385</v>
      </c>
      <c r="E47" s="13">
        <f t="shared" si="10"/>
        <v>2.695102079157675</v>
      </c>
      <c r="F47" s="10"/>
      <c r="G47" s="12">
        <f t="shared" si="5"/>
        <v>103</v>
      </c>
      <c r="H47" s="13">
        <f t="shared" si="11"/>
        <v>1.6597822733802527</v>
      </c>
      <c r="I47" s="13">
        <f t="shared" si="11"/>
        <v>1.9832641447734605</v>
      </c>
      <c r="J47" s="13">
        <f t="shared" si="11"/>
        <v>2.2746407061173408</v>
      </c>
      <c r="K47" s="13">
        <f t="shared" si="11"/>
        <v>2.6244067580299557</v>
      </c>
      <c r="M47" s="12">
        <f t="shared" si="6"/>
        <v>163</v>
      </c>
      <c r="N47" s="13">
        <f t="shared" si="12"/>
        <v>1.6597822733802527</v>
      </c>
      <c r="O47" s="13">
        <f t="shared" si="12"/>
        <v>1.9832641447734605</v>
      </c>
      <c r="P47" s="13">
        <f t="shared" si="12"/>
        <v>2.2746407061173408</v>
      </c>
      <c r="Q47" s="13">
        <f t="shared" si="12"/>
        <v>2.6244067580299557</v>
      </c>
    </row>
    <row r="48" spans="1:17" x14ac:dyDescent="0.35">
      <c r="A48" s="12">
        <v>44</v>
      </c>
      <c r="B48" s="13">
        <f t="shared" si="10"/>
        <v>1.680229976572116</v>
      </c>
      <c r="C48" s="13">
        <f t="shared" si="10"/>
        <v>2.0153675744437649</v>
      </c>
      <c r="D48" s="13">
        <f t="shared" si="10"/>
        <v>2.3207107877282613</v>
      </c>
      <c r="E48" s="13">
        <f t="shared" si="10"/>
        <v>2.6922782656930231</v>
      </c>
      <c r="F48" s="10"/>
      <c r="G48" s="12">
        <f t="shared" si="5"/>
        <v>104</v>
      </c>
      <c r="H48" s="13">
        <f t="shared" si="11"/>
        <v>1.6596374367292375</v>
      </c>
      <c r="I48" s="13">
        <f t="shared" si="11"/>
        <v>1.9830375264837292</v>
      </c>
      <c r="J48" s="13">
        <f t="shared" si="11"/>
        <v>2.2743166225804141</v>
      </c>
      <c r="K48" s="13">
        <f t="shared" si="11"/>
        <v>2.6239315230856071</v>
      </c>
      <c r="M48" s="12">
        <f t="shared" si="6"/>
        <v>164</v>
      </c>
      <c r="N48" s="13">
        <f t="shared" si="12"/>
        <v>1.6596374367292375</v>
      </c>
      <c r="O48" s="13">
        <f t="shared" si="12"/>
        <v>1.9830375264837292</v>
      </c>
      <c r="P48" s="13">
        <f t="shared" si="12"/>
        <v>2.2743166225804141</v>
      </c>
      <c r="Q48" s="13">
        <f t="shared" si="12"/>
        <v>2.6239315230856071</v>
      </c>
    </row>
    <row r="49" spans="1:17" x14ac:dyDescent="0.35">
      <c r="A49" s="12">
        <v>45</v>
      </c>
      <c r="B49" s="13">
        <f t="shared" si="10"/>
        <v>1.6794273926523535</v>
      </c>
      <c r="C49" s="13">
        <f t="shared" si="10"/>
        <v>2.0141033888808457</v>
      </c>
      <c r="D49" s="13">
        <f t="shared" si="10"/>
        <v>2.3188906543703403</v>
      </c>
      <c r="E49" s="13">
        <f t="shared" si="10"/>
        <v>2.6895850193746429</v>
      </c>
      <c r="F49" s="10"/>
      <c r="G49" s="12">
        <f t="shared" si="5"/>
        <v>105</v>
      </c>
      <c r="H49" s="13">
        <f t="shared" si="11"/>
        <v>1.6594953834068058</v>
      </c>
      <c r="I49" s="13">
        <f t="shared" si="11"/>
        <v>1.9828152737950464</v>
      </c>
      <c r="J49" s="13">
        <f t="shared" si="11"/>
        <v>2.2739987976229852</v>
      </c>
      <c r="K49" s="13">
        <f t="shared" si="11"/>
        <v>2.6234654958980856</v>
      </c>
      <c r="M49" s="12">
        <f t="shared" si="6"/>
        <v>165</v>
      </c>
      <c r="N49" s="13">
        <f t="shared" si="12"/>
        <v>1.6594953834068058</v>
      </c>
      <c r="O49" s="13">
        <f t="shared" si="12"/>
        <v>1.9828152737950464</v>
      </c>
      <c r="P49" s="13">
        <f t="shared" si="12"/>
        <v>2.2739987976229852</v>
      </c>
      <c r="Q49" s="13">
        <f t="shared" si="12"/>
        <v>2.6234654958980856</v>
      </c>
    </row>
    <row r="50" spans="1:17" x14ac:dyDescent="0.35">
      <c r="A50" s="12">
        <v>46</v>
      </c>
      <c r="B50" s="13">
        <f t="shared" si="10"/>
        <v>1.678660413556865</v>
      </c>
      <c r="C50" s="13">
        <f t="shared" si="10"/>
        <v>2.0128955989194299</v>
      </c>
      <c r="D50" s="13">
        <f t="shared" si="10"/>
        <v>2.3171521721500175</v>
      </c>
      <c r="E50" s="13">
        <f t="shared" si="10"/>
        <v>2.6870134922422171</v>
      </c>
      <c r="F50" s="10"/>
      <c r="G50" s="12">
        <f t="shared" si="5"/>
        <v>106</v>
      </c>
      <c r="H50" s="13">
        <f t="shared" si="11"/>
        <v>1.6593560339471876</v>
      </c>
      <c r="I50" s="13">
        <f t="shared" si="11"/>
        <v>1.9825972617654992</v>
      </c>
      <c r="J50" s="13">
        <f t="shared" si="11"/>
        <v>2.2736870516917311</v>
      </c>
      <c r="K50" s="13">
        <f t="shared" si="11"/>
        <v>2.6230084114500185</v>
      </c>
      <c r="M50" s="12">
        <f t="shared" si="6"/>
        <v>166</v>
      </c>
      <c r="N50" s="13">
        <f t="shared" si="12"/>
        <v>1.6593560339471876</v>
      </c>
      <c r="O50" s="13">
        <f t="shared" si="12"/>
        <v>1.9825972617654992</v>
      </c>
      <c r="P50" s="13">
        <f t="shared" si="12"/>
        <v>2.2736870516917311</v>
      </c>
      <c r="Q50" s="13">
        <f t="shared" si="12"/>
        <v>2.6230084114500185</v>
      </c>
    </row>
    <row r="51" spans="1:17" x14ac:dyDescent="0.35">
      <c r="A51" s="12">
        <v>47</v>
      </c>
      <c r="B51" s="13">
        <f t="shared" si="10"/>
        <v>1.6779267216418625</v>
      </c>
      <c r="C51" s="13">
        <f t="shared" si="10"/>
        <v>2.0117405137297668</v>
      </c>
      <c r="D51" s="13">
        <f t="shared" si="10"/>
        <v>2.3154899684907271</v>
      </c>
      <c r="E51" s="13">
        <f t="shared" si="10"/>
        <v>2.6845556178665255</v>
      </c>
      <c r="F51" s="10"/>
      <c r="G51" s="12">
        <f t="shared" si="5"/>
        <v>107</v>
      </c>
      <c r="H51" s="13">
        <f t="shared" si="11"/>
        <v>1.6592193118810985</v>
      </c>
      <c r="I51" s="13">
        <f t="shared" si="11"/>
        <v>1.9823833701756892</v>
      </c>
      <c r="J51" s="13">
        <f t="shared" si="11"/>
        <v>2.2733812120362682</v>
      </c>
      <c r="K51" s="13">
        <f t="shared" si="11"/>
        <v>2.6225600147970343</v>
      </c>
      <c r="M51" s="12">
        <f t="shared" si="6"/>
        <v>167</v>
      </c>
      <c r="N51" s="13">
        <f t="shared" si="12"/>
        <v>1.6592193118810985</v>
      </c>
      <c r="O51" s="13">
        <f t="shared" si="12"/>
        <v>1.9823833701756892</v>
      </c>
      <c r="P51" s="13">
        <f t="shared" si="12"/>
        <v>2.2733812120362682</v>
      </c>
      <c r="Q51" s="13">
        <f t="shared" si="12"/>
        <v>2.6225600147970343</v>
      </c>
    </row>
    <row r="52" spans="1:17" x14ac:dyDescent="0.35">
      <c r="A52" s="12">
        <v>48</v>
      </c>
      <c r="B52" s="13">
        <f t="shared" si="10"/>
        <v>1.6772241961243386</v>
      </c>
      <c r="C52" s="13">
        <f t="shared" si="10"/>
        <v>2.0106347576242314</v>
      </c>
      <c r="D52" s="13">
        <f t="shared" si="10"/>
        <v>2.3138991319513313</v>
      </c>
      <c r="E52" s="13">
        <f t="shared" si="10"/>
        <v>2.6822040269502154</v>
      </c>
      <c r="F52" s="10"/>
      <c r="G52" s="12">
        <f t="shared" si="5"/>
        <v>108</v>
      </c>
      <c r="H52" s="13">
        <f t="shared" si="11"/>
        <v>1.6590851435958269</v>
      </c>
      <c r="I52" s="13">
        <f t="shared" si="11"/>
        <v>1.982173483307728</v>
      </c>
      <c r="J52" s="13">
        <f t="shared" si="11"/>
        <v>2.2730811123900438</v>
      </c>
      <c r="K52" s="13">
        <f t="shared" si="11"/>
        <v>2.6221200605936885</v>
      </c>
      <c r="M52" s="12">
        <f t="shared" si="6"/>
        <v>168</v>
      </c>
      <c r="N52" s="13">
        <f t="shared" si="12"/>
        <v>1.6590851435958269</v>
      </c>
      <c r="O52" s="13">
        <f t="shared" si="12"/>
        <v>1.982173483307728</v>
      </c>
      <c r="P52" s="13">
        <f t="shared" si="12"/>
        <v>2.2730811123900438</v>
      </c>
      <c r="Q52" s="13">
        <f t="shared" si="12"/>
        <v>2.6221200605936885</v>
      </c>
    </row>
    <row r="53" spans="1:17" x14ac:dyDescent="0.35">
      <c r="A53" s="12">
        <v>49</v>
      </c>
      <c r="B53" s="13">
        <f t="shared" si="10"/>
        <v>1.6765508926168529</v>
      </c>
      <c r="C53" s="13">
        <f t="shared" si="10"/>
        <v>2.0095752371292388</v>
      </c>
      <c r="D53" s="13">
        <f t="shared" si="10"/>
        <v>2.3123751638001573</v>
      </c>
      <c r="E53" s="13">
        <f t="shared" si="10"/>
        <v>2.6799519736315514</v>
      </c>
      <c r="F53" s="10"/>
      <c r="G53" s="12">
        <f t="shared" si="5"/>
        <v>109</v>
      </c>
      <c r="H53" s="13">
        <f t="shared" si="11"/>
        <v>1.6589534582030776</v>
      </c>
      <c r="I53" s="13">
        <f t="shared" si="11"/>
        <v>1.9819674897364858</v>
      </c>
      <c r="J53" s="13">
        <f t="shared" si="11"/>
        <v>2.272786592668945</v>
      </c>
      <c r="K53" s="13">
        <f t="shared" si="11"/>
        <v>2.621688312645976</v>
      </c>
      <c r="M53" s="12">
        <f t="shared" si="6"/>
        <v>169</v>
      </c>
      <c r="N53" s="13">
        <f t="shared" si="12"/>
        <v>1.6589534582030776</v>
      </c>
      <c r="O53" s="13">
        <f t="shared" si="12"/>
        <v>1.9819674897364858</v>
      </c>
      <c r="P53" s="13">
        <f t="shared" si="12"/>
        <v>2.272786592668945</v>
      </c>
      <c r="Q53" s="13">
        <f t="shared" si="12"/>
        <v>2.621688312645976</v>
      </c>
    </row>
    <row r="54" spans="1:17" x14ac:dyDescent="0.35">
      <c r="A54" s="12">
        <v>50</v>
      </c>
      <c r="B54" s="13">
        <f t="shared" si="10"/>
        <v>1.6759050251630967</v>
      </c>
      <c r="C54" s="13">
        <f t="shared" si="10"/>
        <v>2.0085591121007611</v>
      </c>
      <c r="D54" s="13">
        <f t="shared" si="10"/>
        <v>2.3109139355649035</v>
      </c>
      <c r="E54" s="13">
        <f t="shared" si="10"/>
        <v>2.6777932709408443</v>
      </c>
      <c r="F54" s="10"/>
      <c r="G54" s="12">
        <f t="shared" si="5"/>
        <v>110</v>
      </c>
      <c r="H54" s="13">
        <f t="shared" si="11"/>
        <v>1.6588241874140928</v>
      </c>
      <c r="I54" s="13">
        <f t="shared" si="11"/>
        <v>1.9817652821323735</v>
      </c>
      <c r="J54" s="13">
        <f t="shared" si="11"/>
        <v>2.2724974986865996</v>
      </c>
      <c r="K54" s="13">
        <f t="shared" si="11"/>
        <v>2.6212645434885942</v>
      </c>
      <c r="M54" s="12">
        <f t="shared" si="6"/>
        <v>170</v>
      </c>
      <c r="N54" s="13">
        <f t="shared" si="12"/>
        <v>1.6588241874140928</v>
      </c>
      <c r="O54" s="13">
        <f t="shared" si="12"/>
        <v>1.9817652821323735</v>
      </c>
      <c r="P54" s="13">
        <f t="shared" si="12"/>
        <v>2.2724974986865996</v>
      </c>
      <c r="Q54" s="13">
        <f t="shared" si="12"/>
        <v>2.6212645434885942</v>
      </c>
    </row>
    <row r="55" spans="1:17" x14ac:dyDescent="0.35">
      <c r="A55" s="12">
        <v>51</v>
      </c>
      <c r="B55" s="13">
        <f t="shared" si="10"/>
        <v>1.6752849504249088</v>
      </c>
      <c r="C55" s="13">
        <f t="shared" si="10"/>
        <v>2.007583770315835</v>
      </c>
      <c r="D55" s="13">
        <f t="shared" si="10"/>
        <v>2.3095116517155754</v>
      </c>
      <c r="E55" s="13">
        <f t="shared" si="10"/>
        <v>2.6757222341106486</v>
      </c>
      <c r="F55" s="10"/>
      <c r="G55" s="12">
        <f t="shared" si="5"/>
        <v>111</v>
      </c>
      <c r="H55" s="13">
        <f t="shared" si="11"/>
        <v>1.6586972654215832</v>
      </c>
      <c r="I55" s="13">
        <f t="shared" si="11"/>
        <v>1.9815667570749009</v>
      </c>
      <c r="J55" s="13">
        <f t="shared" si="11"/>
        <v>2.2722136818852841</v>
      </c>
      <c r="K55" s="13">
        <f t="shared" si="11"/>
        <v>2.6208485339854359</v>
      </c>
      <c r="M55" s="12">
        <f t="shared" si="6"/>
        <v>171</v>
      </c>
      <c r="N55" s="13">
        <f t="shared" si="12"/>
        <v>1.6586972654215832</v>
      </c>
      <c r="O55" s="13">
        <f t="shared" si="12"/>
        <v>1.9815667570749009</v>
      </c>
      <c r="P55" s="13">
        <f t="shared" si="12"/>
        <v>2.2722136818852841</v>
      </c>
      <c r="Q55" s="13">
        <f t="shared" si="12"/>
        <v>2.6208485339854359</v>
      </c>
    </row>
    <row r="56" spans="1:17" x14ac:dyDescent="0.35">
      <c r="A56" s="12">
        <v>52</v>
      </c>
      <c r="B56" s="13">
        <f t="shared" si="10"/>
        <v>1.6746891537260258</v>
      </c>
      <c r="C56" s="13">
        <f t="shared" si="10"/>
        <v>2.0066468050616861</v>
      </c>
      <c r="D56" s="13">
        <f t="shared" si="10"/>
        <v>2.3081648167707236</v>
      </c>
      <c r="E56" s="13">
        <f t="shared" si="10"/>
        <v>2.6737336306472206</v>
      </c>
      <c r="F56" s="10"/>
      <c r="G56" s="12">
        <f t="shared" si="5"/>
        <v>112</v>
      </c>
      <c r="H56" s="13">
        <f t="shared" si="11"/>
        <v>1.6585726287880238</v>
      </c>
      <c r="I56" s="13">
        <f t="shared" si="11"/>
        <v>1.9813718148763031</v>
      </c>
      <c r="J56" s="13">
        <f t="shared" si="11"/>
        <v>2.2719349990814046</v>
      </c>
      <c r="K56" s="13">
        <f t="shared" si="11"/>
        <v>2.6204400729518436</v>
      </c>
      <c r="M56" s="12">
        <f t="shared" si="6"/>
        <v>172</v>
      </c>
      <c r="N56" s="13">
        <f t="shared" si="12"/>
        <v>1.6585726287880238</v>
      </c>
      <c r="O56" s="13">
        <f t="shared" si="12"/>
        <v>1.9813718148763031</v>
      </c>
      <c r="P56" s="13">
        <f t="shared" si="12"/>
        <v>2.2719349990814046</v>
      </c>
      <c r="Q56" s="13">
        <f t="shared" si="12"/>
        <v>2.6204400729518436</v>
      </c>
    </row>
    <row r="57" spans="1:17" x14ac:dyDescent="0.35">
      <c r="A57" s="12">
        <v>53</v>
      </c>
      <c r="B57" s="13">
        <f t="shared" si="10"/>
        <v>1.6741162367030993</v>
      </c>
      <c r="C57" s="13">
        <f t="shared" si="10"/>
        <v>2.0057459953178696</v>
      </c>
      <c r="D57" s="13">
        <f t="shared" si="10"/>
        <v>2.3068702062272672</v>
      </c>
      <c r="E57" s="13">
        <f t="shared" si="10"/>
        <v>2.6718226362410036</v>
      </c>
      <c r="F57" s="10"/>
      <c r="G57" s="12">
        <f t="shared" si="5"/>
        <v>113</v>
      </c>
      <c r="H57" s="13">
        <f t="shared" si="11"/>
        <v>1.6584502163399364</v>
      </c>
      <c r="I57" s="13">
        <f t="shared" si="11"/>
        <v>1.9811803594146622</v>
      </c>
      <c r="J57" s="13">
        <f t="shared" si="11"/>
        <v>2.2716613122246461</v>
      </c>
      <c r="K57" s="13">
        <f t="shared" si="11"/>
        <v>2.6200389567971949</v>
      </c>
      <c r="M57" s="12">
        <f t="shared" si="6"/>
        <v>173</v>
      </c>
      <c r="N57" s="13">
        <f t="shared" si="12"/>
        <v>1.6584502163399364</v>
      </c>
      <c r="O57" s="13">
        <f t="shared" si="12"/>
        <v>1.9811803594146622</v>
      </c>
      <c r="P57" s="13">
        <f t="shared" si="12"/>
        <v>2.2716613122246461</v>
      </c>
      <c r="Q57" s="13">
        <f t="shared" si="12"/>
        <v>2.6200389567971949</v>
      </c>
    </row>
    <row r="58" spans="1:17" x14ac:dyDescent="0.35">
      <c r="A58" s="12">
        <v>54</v>
      </c>
      <c r="B58" s="13">
        <f t="shared" si="10"/>
        <v>1.6735649063521589</v>
      </c>
      <c r="C58" s="13">
        <f t="shared" si="10"/>
        <v>2.0048792881880577</v>
      </c>
      <c r="D58" s="13">
        <f t="shared" si="10"/>
        <v>2.3056248408052773</v>
      </c>
      <c r="E58" s="13">
        <f t="shared" si="10"/>
        <v>2.6699847957348912</v>
      </c>
      <c r="F58" s="10"/>
      <c r="G58" s="12">
        <f t="shared" si="5"/>
        <v>114</v>
      </c>
      <c r="H58" s="13">
        <f t="shared" si="11"/>
        <v>1.6583299690677951</v>
      </c>
      <c r="I58" s="13">
        <f t="shared" si="11"/>
        <v>1.9809922979758596</v>
      </c>
      <c r="J58" s="13">
        <f t="shared" si="11"/>
        <v>2.271392488170016</v>
      </c>
      <c r="K58" s="13">
        <f t="shared" si="11"/>
        <v>2.619644989186654</v>
      </c>
      <c r="M58" s="12">
        <f t="shared" si="6"/>
        <v>174</v>
      </c>
      <c r="N58" s="13">
        <f t="shared" si="12"/>
        <v>1.6583299690677951</v>
      </c>
      <c r="O58" s="13">
        <f t="shared" si="12"/>
        <v>1.9809922979758596</v>
      </c>
      <c r="P58" s="13">
        <f t="shared" si="12"/>
        <v>2.271392488170016</v>
      </c>
      <c r="Q58" s="13">
        <f t="shared" si="12"/>
        <v>2.619644989186654</v>
      </c>
    </row>
    <row r="59" spans="1:17" x14ac:dyDescent="0.35">
      <c r="A59" s="12">
        <v>55</v>
      </c>
      <c r="B59" s="13">
        <f t="shared" si="10"/>
        <v>1.673033965289912</v>
      </c>
      <c r="C59" s="13">
        <f t="shared" si="10"/>
        <v>2.0040447832891455</v>
      </c>
      <c r="D59" s="13">
        <f t="shared" si="10"/>
        <v>2.3044259635750359</v>
      </c>
      <c r="E59" s="13">
        <f t="shared" si="10"/>
        <v>2.6682159884861933</v>
      </c>
      <c r="F59" s="10"/>
      <c r="G59" s="12">
        <f t="shared" si="5"/>
        <v>115</v>
      </c>
      <c r="H59" s="13">
        <f t="shared" si="11"/>
        <v>1.658211830031149</v>
      </c>
      <c r="I59" s="13">
        <f t="shared" si="11"/>
        <v>1.9808075411039101</v>
      </c>
      <c r="J59" s="13">
        <f t="shared" si="11"/>
        <v>2.2711283984618755</v>
      </c>
      <c r="K59" s="13">
        <f t="shared" si="11"/>
        <v>2.6192579807207728</v>
      </c>
      <c r="M59" s="12">
        <f t="shared" si="6"/>
        <v>175</v>
      </c>
      <c r="N59" s="13">
        <f t="shared" si="12"/>
        <v>1.658211830031149</v>
      </c>
      <c r="O59" s="13">
        <f t="shared" si="12"/>
        <v>1.9808075411039101</v>
      </c>
      <c r="P59" s="13">
        <f t="shared" si="12"/>
        <v>2.2711283984618755</v>
      </c>
      <c r="Q59" s="13">
        <f t="shared" si="12"/>
        <v>2.6192579807207728</v>
      </c>
    </row>
    <row r="60" spans="1:17" x14ac:dyDescent="0.35">
      <c r="A60" s="12">
        <v>56</v>
      </c>
      <c r="B60" s="13">
        <f t="shared" si="10"/>
        <v>1.6725223030755785</v>
      </c>
      <c r="C60" s="13">
        <f t="shared" si="10"/>
        <v>2.0032407188478727</v>
      </c>
      <c r="D60" s="13">
        <f t="shared" si="10"/>
        <v>2.3032710195969424</v>
      </c>
      <c r="E60" s="13">
        <f t="shared" si="10"/>
        <v>2.6665123975560618</v>
      </c>
      <c r="F60" s="10"/>
      <c r="G60" s="12">
        <f t="shared" si="5"/>
        <v>116</v>
      </c>
      <c r="H60" s="13">
        <f t="shared" si="11"/>
        <v>1.6580957442687665</v>
      </c>
      <c r="I60" s="13">
        <f t="shared" si="11"/>
        <v>1.98062600245909</v>
      </c>
      <c r="J60" s="13">
        <f t="shared" si="11"/>
        <v>2.2708689191293154</v>
      </c>
      <c r="K60" s="13">
        <f t="shared" si="11"/>
        <v>2.6188777486319674</v>
      </c>
      <c r="M60" s="12">
        <f t="shared" si="6"/>
        <v>176</v>
      </c>
      <c r="N60" s="13">
        <f t="shared" si="12"/>
        <v>1.6580957442687665</v>
      </c>
      <c r="O60" s="13">
        <f t="shared" si="12"/>
        <v>1.98062600245909</v>
      </c>
      <c r="P60" s="13">
        <f t="shared" si="12"/>
        <v>2.2708689191293154</v>
      </c>
      <c r="Q60" s="13">
        <f t="shared" si="12"/>
        <v>2.6188777486319674</v>
      </c>
    </row>
    <row r="61" spans="1:17" x14ac:dyDescent="0.35">
      <c r="A61" s="12">
        <v>57</v>
      </c>
      <c r="B61" s="13">
        <f t="shared" si="10"/>
        <v>1.6720288884609551</v>
      </c>
      <c r="C61" s="13">
        <f t="shared" si="10"/>
        <v>2.0024654592910065</v>
      </c>
      <c r="D61" s="13">
        <f t="shared" si="10"/>
        <v>2.3021576377580977</v>
      </c>
      <c r="E61" s="13">
        <f t="shared" si="10"/>
        <v>2.6648704822419695</v>
      </c>
      <c r="F61" s="10"/>
      <c r="G61" s="12">
        <f t="shared" si="5"/>
        <v>117</v>
      </c>
      <c r="H61" s="13">
        <f t="shared" si="11"/>
        <v>1.6579816587133522</v>
      </c>
      <c r="I61" s="13">
        <f t="shared" si="11"/>
        <v>1.9804475986834036</v>
      </c>
      <c r="J61" s="13">
        <f t="shared" si="11"/>
        <v>2.2706139304921109</v>
      </c>
      <c r="K61" s="13">
        <f t="shared" si="11"/>
        <v>2.6185041164968004</v>
      </c>
      <c r="M61" s="12">
        <f t="shared" si="6"/>
        <v>177</v>
      </c>
      <c r="N61" s="13">
        <f t="shared" si="12"/>
        <v>1.6579816587133522</v>
      </c>
      <c r="O61" s="13">
        <f t="shared" si="12"/>
        <v>1.9804475986834036</v>
      </c>
      <c r="P61" s="13">
        <f t="shared" si="12"/>
        <v>2.2706139304921109</v>
      </c>
      <c r="Q61" s="13">
        <f t="shared" si="12"/>
        <v>2.6185041164968004</v>
      </c>
    </row>
    <row r="62" spans="1:17" x14ac:dyDescent="0.35">
      <c r="A62" s="12">
        <v>58</v>
      </c>
      <c r="B62" s="13">
        <f t="shared" si="10"/>
        <v>1.671552762454859</v>
      </c>
      <c r="C62" s="13">
        <f t="shared" si="10"/>
        <v>2.0017174841452352</v>
      </c>
      <c r="D62" s="13">
        <f t="shared" si="10"/>
        <v>2.301083614533912</v>
      </c>
      <c r="E62" s="13">
        <f t="shared" si="10"/>
        <v>2.663286953537658</v>
      </c>
      <c r="F62" s="10"/>
      <c r="G62" s="12">
        <f t="shared" si="5"/>
        <v>118</v>
      </c>
      <c r="H62" s="13">
        <f t="shared" si="11"/>
        <v>1.6578695221106927</v>
      </c>
      <c r="I62" s="13">
        <f t="shared" si="11"/>
        <v>1.9802722492729716</v>
      </c>
      <c r="J62" s="13">
        <f t="shared" si="11"/>
        <v>2.2703633169767201</v>
      </c>
      <c r="K62" s="13">
        <f t="shared" si="11"/>
        <v>2.6181369139630566</v>
      </c>
      <c r="M62" s="12">
        <f t="shared" si="6"/>
        <v>178</v>
      </c>
      <c r="N62" s="13">
        <f t="shared" si="12"/>
        <v>1.6578695221106927</v>
      </c>
      <c r="O62" s="13">
        <f t="shared" si="12"/>
        <v>1.9802722492729716</v>
      </c>
      <c r="P62" s="13">
        <f t="shared" si="12"/>
        <v>2.2703633169767201</v>
      </c>
      <c r="Q62" s="13">
        <f t="shared" si="12"/>
        <v>2.6181369139630566</v>
      </c>
    </row>
    <row r="63" spans="1:17" x14ac:dyDescent="0.35">
      <c r="A63" s="12">
        <v>59</v>
      </c>
      <c r="B63" s="13">
        <f t="shared" si="10"/>
        <v>1.6710930321038957</v>
      </c>
      <c r="C63" s="13">
        <f t="shared" si="10"/>
        <v>2.0009953780882688</v>
      </c>
      <c r="D63" s="13">
        <f t="shared" si="10"/>
        <v>2.3000468994409307</v>
      </c>
      <c r="E63" s="13">
        <f t="shared" si="10"/>
        <v>2.6617587521629682</v>
      </c>
      <c r="F63" s="10"/>
      <c r="G63" s="12">
        <f t="shared" si="5"/>
        <v>119</v>
      </c>
      <c r="H63" s="13">
        <f t="shared" si="11"/>
        <v>1.6577592849428349</v>
      </c>
      <c r="I63" s="13">
        <f t="shared" si="11"/>
        <v>1.9800998764569426</v>
      </c>
      <c r="J63" s="13">
        <f t="shared" si="11"/>
        <v>2.270116966941647</v>
      </c>
      <c r="K63" s="13">
        <f t="shared" si="11"/>
        <v>2.6177759764908615</v>
      </c>
      <c r="M63" s="12">
        <f t="shared" si="6"/>
        <v>179</v>
      </c>
      <c r="N63" s="13">
        <f t="shared" si="12"/>
        <v>1.6577592849428349</v>
      </c>
      <c r="O63" s="13">
        <f t="shared" si="12"/>
        <v>1.9800998764569426</v>
      </c>
      <c r="P63" s="13">
        <f t="shared" si="12"/>
        <v>2.270116966941647</v>
      </c>
      <c r="Q63" s="13">
        <f t="shared" si="12"/>
        <v>2.6177759764908615</v>
      </c>
    </row>
    <row r="64" spans="1:17" x14ac:dyDescent="0.35">
      <c r="A64" s="5">
        <v>60</v>
      </c>
      <c r="B64" s="14">
        <f t="shared" si="10"/>
        <v>1.6706488649046354</v>
      </c>
      <c r="C64" s="14">
        <f t="shared" si="10"/>
        <v>2.0002978220142609</v>
      </c>
      <c r="D64" s="14">
        <f t="shared" si="10"/>
        <v>2.2990455819789011</v>
      </c>
      <c r="E64" s="14">
        <f t="shared" si="10"/>
        <v>2.6602830288550381</v>
      </c>
      <c r="F64" s="10"/>
      <c r="G64" s="5">
        <f t="shared" si="5"/>
        <v>120</v>
      </c>
      <c r="H64" s="14">
        <f t="shared" si="11"/>
        <v>1.6576508993552355</v>
      </c>
      <c r="I64" s="14">
        <f t="shared" si="11"/>
        <v>1.9799304050824413</v>
      </c>
      <c r="J64" s="14">
        <f t="shared" si="11"/>
        <v>2.2698747725116086</v>
      </c>
      <c r="K64" s="14">
        <f t="shared" si="11"/>
        <v>2.617421145106865</v>
      </c>
      <c r="M64" s="5">
        <f t="shared" si="6"/>
        <v>180</v>
      </c>
      <c r="N64" s="14">
        <f t="shared" si="12"/>
        <v>1.6576508993552355</v>
      </c>
      <c r="O64" s="14">
        <f t="shared" si="12"/>
        <v>1.9799304050824413</v>
      </c>
      <c r="P64" s="14">
        <f t="shared" si="12"/>
        <v>2.2698747725116086</v>
      </c>
      <c r="Q64" s="14">
        <f t="shared" si="12"/>
        <v>2.617421145106865</v>
      </c>
    </row>
    <row r="65" spans="2:17" x14ac:dyDescent="0.35">
      <c r="B65" s="3"/>
      <c r="C65" s="3"/>
      <c r="D65" s="3"/>
      <c r="E65" s="3"/>
      <c r="H65" s="3"/>
      <c r="I65" s="3"/>
      <c r="J65" s="3"/>
      <c r="K65" s="3"/>
      <c r="N65" s="3"/>
      <c r="O65" s="3"/>
      <c r="P65" s="3"/>
      <c r="Q65" s="3"/>
    </row>
    <row r="66" spans="2:17" x14ac:dyDescent="0.35">
      <c r="B66" s="3"/>
      <c r="C66" s="3"/>
      <c r="D66" s="3"/>
      <c r="E66" s="3"/>
      <c r="H66" s="3"/>
      <c r="I66" s="3"/>
      <c r="J66" s="3"/>
      <c r="K66" s="3"/>
      <c r="N66" s="3"/>
      <c r="O66" s="3"/>
      <c r="P66" s="3"/>
      <c r="Q66" s="3"/>
    </row>
    <row r="67" spans="2:17" x14ac:dyDescent="0.35">
      <c r="B67" s="3"/>
      <c r="C67" s="3"/>
      <c r="D67" s="3"/>
      <c r="E67" s="3"/>
      <c r="H67" s="3"/>
      <c r="I67" s="3"/>
      <c r="J67" s="3"/>
      <c r="K67" s="3"/>
      <c r="N67" s="3"/>
      <c r="O67" s="3"/>
      <c r="P67" s="3"/>
      <c r="Q67" s="3"/>
    </row>
    <row r="68" spans="2:17" x14ac:dyDescent="0.35">
      <c r="B68" s="3"/>
      <c r="C68" s="3"/>
      <c r="D68" s="3"/>
      <c r="E68" s="3"/>
      <c r="H68" s="3"/>
      <c r="I68" s="3"/>
      <c r="J68" s="3"/>
      <c r="K68" s="3"/>
      <c r="N68" s="3"/>
      <c r="O68" s="3"/>
      <c r="P68" s="3"/>
      <c r="Q68" s="3"/>
    </row>
    <row r="69" spans="2:17" x14ac:dyDescent="0.35">
      <c r="B69" s="3"/>
      <c r="C69" s="3"/>
      <c r="D69" s="3"/>
      <c r="E69" s="3"/>
      <c r="H69" s="3"/>
      <c r="I69" s="3"/>
      <c r="J69" s="3"/>
      <c r="K69" s="3"/>
      <c r="N69" s="3"/>
      <c r="O69" s="3"/>
      <c r="P69" s="3"/>
      <c r="Q69" s="3"/>
    </row>
    <row r="70" spans="2:17" x14ac:dyDescent="0.35">
      <c r="B70" s="3"/>
      <c r="C70" s="3"/>
      <c r="D70" s="3"/>
      <c r="E70" s="3"/>
      <c r="H70" s="3"/>
      <c r="I70" s="3"/>
      <c r="J70" s="3"/>
      <c r="K70" s="3"/>
      <c r="N70" s="3"/>
      <c r="O70" s="3"/>
      <c r="P70" s="3"/>
      <c r="Q70" s="3"/>
    </row>
    <row r="71" spans="2:17" x14ac:dyDescent="0.35">
      <c r="B71" s="3"/>
      <c r="C71" s="3"/>
      <c r="D71" s="3"/>
      <c r="E71" s="3"/>
      <c r="H71" s="3"/>
      <c r="I71" s="3"/>
      <c r="J71" s="3"/>
      <c r="K71" s="3"/>
      <c r="N71" s="3"/>
      <c r="O71" s="3"/>
      <c r="P71" s="3"/>
      <c r="Q71" s="3"/>
    </row>
    <row r="72" spans="2:17" x14ac:dyDescent="0.35">
      <c r="B72" s="3"/>
      <c r="C72" s="3"/>
      <c r="D72" s="3"/>
      <c r="E72" s="3"/>
      <c r="H72" s="3"/>
      <c r="I72" s="3"/>
      <c r="J72" s="3"/>
      <c r="K72" s="3"/>
      <c r="N72" s="3"/>
      <c r="O72" s="3"/>
      <c r="P72" s="3"/>
      <c r="Q72" s="3"/>
    </row>
    <row r="73" spans="2:17" x14ac:dyDescent="0.35">
      <c r="B73" s="3"/>
      <c r="C73" s="3"/>
      <c r="D73" s="3"/>
      <c r="E73" s="3"/>
      <c r="H73" s="3"/>
      <c r="I73" s="3"/>
      <c r="J73" s="3"/>
      <c r="K73" s="3"/>
      <c r="N73" s="3"/>
      <c r="O73" s="3"/>
      <c r="P73" s="3"/>
      <c r="Q73" s="3"/>
    </row>
    <row r="74" spans="2:17" x14ac:dyDescent="0.35">
      <c r="B74" s="3"/>
      <c r="C74" s="3"/>
      <c r="D74" s="3"/>
      <c r="E74" s="3"/>
      <c r="H74" s="3"/>
      <c r="I74" s="3"/>
      <c r="J74" s="3"/>
      <c r="K74" s="3"/>
      <c r="N74" s="3"/>
      <c r="O74" s="3"/>
      <c r="P74" s="3"/>
      <c r="Q74" s="3"/>
    </row>
    <row r="75" spans="2:17" x14ac:dyDescent="0.35">
      <c r="B75" s="3"/>
      <c r="C75" s="3"/>
      <c r="D75" s="3"/>
      <c r="E75" s="3"/>
      <c r="H75" s="3"/>
      <c r="I75" s="3"/>
      <c r="J75" s="3"/>
      <c r="K75" s="3"/>
      <c r="N75" s="3"/>
      <c r="O75" s="3"/>
      <c r="P75" s="3"/>
      <c r="Q75" s="3"/>
    </row>
    <row r="76" spans="2:17" x14ac:dyDescent="0.35">
      <c r="B76" s="3"/>
      <c r="C76" s="3"/>
      <c r="D76" s="3"/>
      <c r="E76" s="3"/>
      <c r="H76" s="3"/>
      <c r="I76" s="3"/>
      <c r="J76" s="3"/>
      <c r="K76" s="3"/>
      <c r="N76" s="3"/>
      <c r="O76" s="3"/>
      <c r="P76" s="3"/>
      <c r="Q76" s="3"/>
    </row>
    <row r="77" spans="2:17" x14ac:dyDescent="0.35">
      <c r="B77" s="3"/>
      <c r="C77" s="3"/>
      <c r="D77" s="3"/>
      <c r="E77" s="3"/>
      <c r="H77" s="3"/>
      <c r="I77" s="3"/>
      <c r="J77" s="3"/>
      <c r="K77" s="3"/>
      <c r="N77" s="3"/>
      <c r="O77" s="3"/>
      <c r="P77" s="3"/>
      <c r="Q77" s="3"/>
    </row>
    <row r="78" spans="2:17" x14ac:dyDescent="0.35">
      <c r="B78" s="3"/>
      <c r="C78" s="3"/>
      <c r="D78" s="3"/>
      <c r="E78" s="3"/>
      <c r="H78" s="3"/>
      <c r="I78" s="3"/>
      <c r="J78" s="3"/>
      <c r="K78" s="3"/>
      <c r="N78" s="3"/>
      <c r="O78" s="3"/>
      <c r="P78" s="3"/>
      <c r="Q78" s="3"/>
    </row>
    <row r="79" spans="2:17" x14ac:dyDescent="0.35">
      <c r="B79" s="3"/>
      <c r="C79" s="3"/>
      <c r="D79" s="3"/>
      <c r="E79" s="3"/>
      <c r="H79" s="3"/>
      <c r="I79" s="3"/>
      <c r="J79" s="3"/>
      <c r="K79" s="3"/>
      <c r="N79" s="3"/>
      <c r="O79" s="3"/>
      <c r="P79" s="3"/>
      <c r="Q79" s="3"/>
    </row>
    <row r="80" spans="2:17" x14ac:dyDescent="0.35">
      <c r="B80" s="3"/>
      <c r="C80" s="3"/>
      <c r="D80" s="3"/>
      <c r="E80" s="3"/>
      <c r="H80" s="3"/>
      <c r="I80" s="3"/>
      <c r="J80" s="3"/>
      <c r="K80" s="3"/>
      <c r="N80" s="3"/>
      <c r="O80" s="3"/>
      <c r="P80" s="3"/>
      <c r="Q80" s="3"/>
    </row>
    <row r="81" spans="2:17" x14ac:dyDescent="0.35">
      <c r="B81" s="3"/>
      <c r="C81" s="3"/>
      <c r="D81" s="3"/>
      <c r="E81" s="3"/>
      <c r="H81" s="3"/>
      <c r="I81" s="3"/>
      <c r="J81" s="3"/>
      <c r="K81" s="3"/>
      <c r="N81" s="3"/>
      <c r="O81" s="3"/>
      <c r="P81" s="3"/>
      <c r="Q81" s="3"/>
    </row>
    <row r="82" spans="2:17" x14ac:dyDescent="0.35">
      <c r="B82" s="3"/>
      <c r="C82" s="3"/>
      <c r="D82" s="3"/>
      <c r="E82" s="3"/>
      <c r="H82" s="3"/>
      <c r="I82" s="3"/>
      <c r="J82" s="3"/>
      <c r="K82" s="3"/>
      <c r="N82" s="3"/>
      <c r="O82" s="3"/>
      <c r="P82" s="3"/>
      <c r="Q82" s="3"/>
    </row>
    <row r="83" spans="2:17" x14ac:dyDescent="0.35">
      <c r="B83" s="3"/>
      <c r="C83" s="3"/>
      <c r="D83" s="3"/>
      <c r="E83" s="3"/>
      <c r="H83" s="3"/>
      <c r="I83" s="3"/>
      <c r="J83" s="3"/>
      <c r="K83" s="3"/>
      <c r="N83" s="3"/>
      <c r="O83" s="3"/>
      <c r="P83" s="3"/>
      <c r="Q83" s="3"/>
    </row>
    <row r="84" spans="2:17" x14ac:dyDescent="0.35">
      <c r="B84" s="3"/>
      <c r="C84" s="3"/>
      <c r="D84" s="3"/>
      <c r="E84" s="3"/>
      <c r="H84" s="3"/>
      <c r="I84" s="3"/>
      <c r="J84" s="3"/>
      <c r="K84" s="3"/>
      <c r="N84" s="3"/>
      <c r="O84" s="3"/>
      <c r="P84" s="3"/>
      <c r="Q84" s="3"/>
    </row>
    <row r="85" spans="2:17" x14ac:dyDescent="0.35">
      <c r="B85" s="3"/>
      <c r="C85" s="3"/>
      <c r="D85" s="3"/>
      <c r="E85" s="3"/>
      <c r="H85" s="3"/>
      <c r="I85" s="3"/>
      <c r="J85" s="3"/>
      <c r="K85" s="3"/>
      <c r="N85" s="3"/>
      <c r="O85" s="3"/>
      <c r="P85" s="3"/>
      <c r="Q85" s="3"/>
    </row>
    <row r="86" spans="2:17" x14ac:dyDescent="0.35">
      <c r="B86" s="3"/>
      <c r="C86" s="3"/>
      <c r="D86" s="3"/>
      <c r="E86" s="3"/>
      <c r="H86" s="3"/>
      <c r="I86" s="3"/>
      <c r="J86" s="3"/>
      <c r="K86" s="3"/>
      <c r="N86" s="3"/>
      <c r="O86" s="3"/>
      <c r="P86" s="3"/>
      <c r="Q86" s="3"/>
    </row>
    <row r="87" spans="2:17" x14ac:dyDescent="0.35">
      <c r="B87" s="3"/>
      <c r="C87" s="3"/>
      <c r="D87" s="3"/>
      <c r="E87" s="3"/>
      <c r="H87" s="3"/>
      <c r="I87" s="3"/>
      <c r="J87" s="3"/>
      <c r="K87" s="3"/>
      <c r="N87" s="3"/>
      <c r="O87" s="3"/>
      <c r="P87" s="3"/>
      <c r="Q87" s="3"/>
    </row>
    <row r="88" spans="2:17" x14ac:dyDescent="0.35">
      <c r="B88" s="3"/>
      <c r="C88" s="3"/>
      <c r="D88" s="3"/>
      <c r="E88" s="3"/>
      <c r="H88" s="3"/>
      <c r="I88" s="3"/>
      <c r="J88" s="3"/>
      <c r="K88" s="3"/>
      <c r="N88" s="3"/>
      <c r="O88" s="3"/>
      <c r="P88" s="3"/>
      <c r="Q88" s="3"/>
    </row>
    <row r="89" spans="2:17" x14ac:dyDescent="0.35">
      <c r="B89" s="3"/>
      <c r="C89" s="3"/>
      <c r="D89" s="3"/>
      <c r="E89" s="3"/>
      <c r="H89" s="3"/>
      <c r="I89" s="3"/>
      <c r="J89" s="3"/>
      <c r="K89" s="3"/>
      <c r="N89" s="3"/>
      <c r="O89" s="3"/>
      <c r="P89" s="3"/>
      <c r="Q89" s="3"/>
    </row>
    <row r="90" spans="2:17" x14ac:dyDescent="0.35">
      <c r="B90" s="3"/>
      <c r="C90" s="3"/>
      <c r="D90" s="3"/>
      <c r="E90" s="3"/>
      <c r="H90" s="3"/>
      <c r="I90" s="3"/>
      <c r="J90" s="3"/>
      <c r="K90" s="3"/>
      <c r="N90" s="3"/>
      <c r="O90" s="3"/>
      <c r="P90" s="3"/>
      <c r="Q90" s="3"/>
    </row>
    <row r="91" spans="2:17" x14ac:dyDescent="0.35">
      <c r="B91" s="3"/>
      <c r="C91" s="3"/>
      <c r="D91" s="3"/>
      <c r="E91" s="3"/>
      <c r="H91" s="3"/>
      <c r="I91" s="3"/>
      <c r="J91" s="3"/>
      <c r="K91" s="3"/>
      <c r="N91" s="3"/>
      <c r="O91" s="3"/>
      <c r="P91" s="3"/>
      <c r="Q91" s="3"/>
    </row>
    <row r="92" spans="2:17" x14ac:dyDescent="0.35">
      <c r="B92" s="3"/>
      <c r="C92" s="3"/>
      <c r="D92" s="3"/>
      <c r="E92" s="3"/>
      <c r="H92" s="3"/>
      <c r="I92" s="3"/>
      <c r="J92" s="3"/>
      <c r="K92" s="3"/>
      <c r="N92" s="3"/>
      <c r="O92" s="3"/>
      <c r="P92" s="3"/>
      <c r="Q92" s="3"/>
    </row>
    <row r="93" spans="2:17" x14ac:dyDescent="0.35">
      <c r="B93" s="3"/>
      <c r="C93" s="3"/>
      <c r="D93" s="3"/>
      <c r="E93" s="3"/>
      <c r="H93" s="3"/>
      <c r="I93" s="3"/>
      <c r="J93" s="3"/>
      <c r="K93" s="3"/>
      <c r="N93" s="3"/>
      <c r="O93" s="3"/>
      <c r="P93" s="3"/>
      <c r="Q93" s="3"/>
    </row>
    <row r="94" spans="2:17" x14ac:dyDescent="0.35">
      <c r="B94" s="3"/>
      <c r="C94" s="3"/>
      <c r="D94" s="3"/>
      <c r="E94" s="3"/>
      <c r="H94" s="3"/>
      <c r="I94" s="3"/>
      <c r="J94" s="3"/>
      <c r="K94" s="3"/>
      <c r="N94" s="3"/>
      <c r="O94" s="3"/>
      <c r="P94" s="3"/>
      <c r="Q94" s="3"/>
    </row>
    <row r="95" spans="2:17" x14ac:dyDescent="0.35">
      <c r="B95" s="3"/>
      <c r="C95" s="3"/>
      <c r="D95" s="3"/>
      <c r="E95" s="3"/>
      <c r="H95" s="3"/>
      <c r="I95" s="3"/>
      <c r="J95" s="3"/>
      <c r="K95" s="3"/>
      <c r="N95" s="3"/>
      <c r="O95" s="3"/>
      <c r="P95" s="3"/>
      <c r="Q95" s="3"/>
    </row>
    <row r="96" spans="2:17" x14ac:dyDescent="0.35">
      <c r="B96" s="3"/>
      <c r="C96" s="3"/>
      <c r="D96" s="3"/>
      <c r="E96" s="3"/>
      <c r="H96" s="3"/>
      <c r="I96" s="3"/>
      <c r="J96" s="3"/>
      <c r="K96" s="3"/>
      <c r="N96" s="3"/>
      <c r="O96" s="3"/>
      <c r="P96" s="3"/>
      <c r="Q96" s="3"/>
    </row>
    <row r="97" spans="2:17" x14ac:dyDescent="0.35">
      <c r="B97" s="3"/>
      <c r="C97" s="3"/>
      <c r="D97" s="3"/>
      <c r="E97" s="3"/>
      <c r="H97" s="3"/>
      <c r="I97" s="3"/>
      <c r="J97" s="3"/>
      <c r="K97" s="3"/>
      <c r="N97" s="3"/>
      <c r="O97" s="3"/>
      <c r="P97" s="3"/>
      <c r="Q97" s="3"/>
    </row>
    <row r="98" spans="2:17" x14ac:dyDescent="0.35">
      <c r="B98" s="3"/>
      <c r="C98" s="3"/>
      <c r="D98" s="3"/>
      <c r="E98" s="3"/>
      <c r="H98" s="3"/>
      <c r="I98" s="3"/>
      <c r="J98" s="3"/>
      <c r="K98" s="3"/>
      <c r="N98" s="3"/>
      <c r="O98" s="3"/>
      <c r="P98" s="3"/>
      <c r="Q98" s="3"/>
    </row>
    <row r="99" spans="2:17" x14ac:dyDescent="0.35">
      <c r="B99" s="3"/>
      <c r="C99" s="3"/>
      <c r="D99" s="3"/>
      <c r="E99" s="3"/>
      <c r="H99" s="3"/>
      <c r="I99" s="3"/>
      <c r="J99" s="3"/>
      <c r="K99" s="3"/>
      <c r="N99" s="3"/>
      <c r="O99" s="3"/>
      <c r="P99" s="3"/>
      <c r="Q99" s="3"/>
    </row>
    <row r="100" spans="2:17" x14ac:dyDescent="0.35">
      <c r="B100" s="3"/>
      <c r="C100" s="3"/>
      <c r="D100" s="3"/>
      <c r="E100" s="3"/>
      <c r="H100" s="3"/>
      <c r="I100" s="3"/>
      <c r="J100" s="3"/>
      <c r="K100" s="3"/>
      <c r="N100" s="3"/>
      <c r="O100" s="3"/>
      <c r="P100" s="3"/>
      <c r="Q100" s="3"/>
    </row>
    <row r="101" spans="2:17" x14ac:dyDescent="0.35">
      <c r="B101" s="3"/>
      <c r="C101" s="3"/>
      <c r="D101" s="3"/>
      <c r="E101" s="3"/>
      <c r="H101" s="3"/>
      <c r="I101" s="3"/>
      <c r="J101" s="3"/>
      <c r="K101" s="3"/>
      <c r="N101" s="3"/>
      <c r="O101" s="3"/>
      <c r="P101" s="3"/>
      <c r="Q101" s="3"/>
    </row>
    <row r="102" spans="2:17" x14ac:dyDescent="0.35">
      <c r="B102" s="3"/>
      <c r="C102" s="3"/>
      <c r="D102" s="3"/>
      <c r="E102" s="3"/>
      <c r="H102" s="3"/>
      <c r="I102" s="3"/>
      <c r="J102" s="3"/>
      <c r="K102" s="3"/>
      <c r="N102" s="3"/>
      <c r="O102" s="3"/>
      <c r="P102" s="3"/>
      <c r="Q102" s="3"/>
    </row>
    <row r="103" spans="2:17" x14ac:dyDescent="0.35">
      <c r="B103" s="3"/>
      <c r="C103" s="3"/>
      <c r="D103" s="3"/>
      <c r="E103" s="3"/>
      <c r="H103" s="3"/>
      <c r="I103" s="3"/>
      <c r="J103" s="3"/>
      <c r="K103" s="3"/>
      <c r="N103" s="3"/>
      <c r="O103" s="3"/>
      <c r="P103" s="3"/>
      <c r="Q103" s="3"/>
    </row>
    <row r="104" spans="2:17" x14ac:dyDescent="0.35">
      <c r="B104" s="3"/>
      <c r="C104" s="3"/>
      <c r="D104" s="3"/>
      <c r="E104" s="3"/>
      <c r="H104" s="3"/>
      <c r="I104" s="3"/>
      <c r="J104" s="3"/>
      <c r="K104" s="3"/>
      <c r="N104" s="3"/>
      <c r="O104" s="3"/>
      <c r="P104" s="3"/>
      <c r="Q104" s="3"/>
    </row>
    <row r="105" spans="2:17" x14ac:dyDescent="0.35">
      <c r="B105" s="3"/>
      <c r="C105" s="3"/>
      <c r="D105" s="3"/>
      <c r="E105" s="3"/>
      <c r="H105" s="3"/>
      <c r="I105" s="3"/>
      <c r="J105" s="3"/>
      <c r="K105" s="3"/>
      <c r="N105" s="3"/>
      <c r="O105" s="3"/>
      <c r="P105" s="3"/>
      <c r="Q105" s="3"/>
    </row>
    <row r="106" spans="2:17" x14ac:dyDescent="0.35">
      <c r="B106" s="3"/>
      <c r="C106" s="3"/>
      <c r="D106" s="3"/>
      <c r="E106" s="3"/>
      <c r="H106" s="3"/>
      <c r="I106" s="3"/>
      <c r="J106" s="3"/>
      <c r="K106" s="3"/>
      <c r="N106" s="3"/>
      <c r="O106" s="3"/>
      <c r="P106" s="3"/>
      <c r="Q106" s="3"/>
    </row>
    <row r="107" spans="2:17" x14ac:dyDescent="0.35">
      <c r="B107" s="3"/>
      <c r="C107" s="3"/>
      <c r="D107" s="3"/>
      <c r="E107" s="3"/>
      <c r="H107" s="3"/>
      <c r="I107" s="3"/>
      <c r="J107" s="3"/>
      <c r="K107" s="3"/>
      <c r="N107" s="3"/>
      <c r="O107" s="3"/>
      <c r="P107" s="3"/>
      <c r="Q107" s="3"/>
    </row>
    <row r="108" spans="2:17" x14ac:dyDescent="0.35">
      <c r="B108" s="3"/>
      <c r="C108" s="3"/>
      <c r="D108" s="3"/>
      <c r="E108" s="3"/>
      <c r="H108" s="3"/>
      <c r="I108" s="3"/>
      <c r="J108" s="3"/>
      <c r="K108" s="3"/>
      <c r="N108" s="3"/>
      <c r="O108" s="3"/>
      <c r="P108" s="3"/>
      <c r="Q108" s="3"/>
    </row>
    <row r="109" spans="2:17" x14ac:dyDescent="0.35">
      <c r="B109" s="3"/>
      <c r="C109" s="3"/>
      <c r="D109" s="3"/>
      <c r="E109" s="3"/>
      <c r="H109" s="3"/>
      <c r="I109" s="3"/>
      <c r="J109" s="3"/>
      <c r="K109" s="3"/>
      <c r="N109" s="3"/>
      <c r="O109" s="3"/>
      <c r="P109" s="3"/>
      <c r="Q109" s="3"/>
    </row>
    <row r="110" spans="2:17" x14ac:dyDescent="0.35">
      <c r="B110" s="3"/>
      <c r="C110" s="3"/>
      <c r="D110" s="3"/>
      <c r="E110" s="3"/>
      <c r="H110" s="3"/>
      <c r="I110" s="3"/>
      <c r="J110" s="3"/>
      <c r="K110" s="3"/>
      <c r="N110" s="3"/>
      <c r="O110" s="3"/>
      <c r="P110" s="3"/>
      <c r="Q110" s="3"/>
    </row>
    <row r="111" spans="2:17" x14ac:dyDescent="0.35">
      <c r="B111" s="3"/>
      <c r="C111" s="3"/>
      <c r="D111" s="3"/>
      <c r="E111" s="3"/>
      <c r="H111" s="3"/>
      <c r="I111" s="3"/>
      <c r="J111" s="3"/>
      <c r="K111" s="3"/>
      <c r="N111" s="3"/>
      <c r="O111" s="3"/>
      <c r="P111" s="3"/>
      <c r="Q111" s="3"/>
    </row>
  </sheetData>
  <mergeCells count="3">
    <mergeCell ref="A3:A4"/>
    <mergeCell ref="G3:G4"/>
    <mergeCell ref="M3:M4"/>
  </mergeCells>
  <phoneticPr fontId="0" type="noConversion"/>
  <pageMargins left="1.38" right="0.75" top="0.88" bottom="0.5" header="0.5" footer="0.5"/>
  <pageSetup scale="80" orientation="portrait" horizontalDpi="36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zoomScale="133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9" sqref="C9"/>
    </sheetView>
  </sheetViews>
  <sheetFormatPr defaultColWidth="7.73046875" defaultRowHeight="12.75" x14ac:dyDescent="0.35"/>
  <cols>
    <col min="1" max="11" width="7.73046875" style="2"/>
    <col min="12" max="12" width="16.265625" style="2" customWidth="1"/>
    <col min="13" max="16384" width="7.73046875" style="2"/>
  </cols>
  <sheetData>
    <row r="1" spans="1:17" ht="15" x14ac:dyDescent="0.4">
      <c r="A1" s="9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M1" s="1"/>
      <c r="N1" s="1"/>
      <c r="O1" s="1"/>
      <c r="P1" s="1"/>
      <c r="Q1" s="1"/>
    </row>
    <row r="3" spans="1:17" ht="13.5" x14ac:dyDescent="0.35">
      <c r="A3" s="29" t="s">
        <v>0</v>
      </c>
      <c r="B3" s="6" t="s">
        <v>1</v>
      </c>
      <c r="C3" s="6"/>
      <c r="D3" s="6"/>
      <c r="E3" s="6"/>
      <c r="G3" s="29" t="s">
        <v>0</v>
      </c>
      <c r="H3" s="6" t="s">
        <v>1</v>
      </c>
      <c r="I3" s="6"/>
      <c r="J3" s="6"/>
      <c r="K3" s="6"/>
      <c r="M3" s="29" t="s">
        <v>0</v>
      </c>
      <c r="N3" s="6" t="s">
        <v>1</v>
      </c>
      <c r="O3" s="6"/>
      <c r="P3" s="6"/>
      <c r="Q3" s="6"/>
    </row>
    <row r="4" spans="1:17" ht="13.5" x14ac:dyDescent="0.35">
      <c r="A4" s="30"/>
      <c r="B4" s="7">
        <v>0.1</v>
      </c>
      <c r="C4" s="8">
        <v>0.05</v>
      </c>
      <c r="D4" s="15">
        <v>2.5000000000000001E-2</v>
      </c>
      <c r="E4" s="8">
        <v>0.01</v>
      </c>
      <c r="G4" s="30"/>
      <c r="H4" s="7">
        <v>0.1</v>
      </c>
      <c r="I4" s="8">
        <v>0.05</v>
      </c>
      <c r="J4" s="15">
        <v>2.5000000000000001E-2</v>
      </c>
      <c r="K4" s="8">
        <v>0.01</v>
      </c>
      <c r="M4" s="30"/>
      <c r="N4" s="7">
        <v>0.1</v>
      </c>
      <c r="O4" s="8">
        <v>0.05</v>
      </c>
      <c r="P4" s="15">
        <v>2.5000000000000001E-2</v>
      </c>
      <c r="Q4" s="8">
        <v>0.01</v>
      </c>
    </row>
    <row r="5" spans="1:17" x14ac:dyDescent="0.35">
      <c r="A5" s="4">
        <v>1</v>
      </c>
      <c r="B5" s="11">
        <f t="shared" ref="B5:B25" si="0">TINV(B$4*2,$A5)</f>
        <v>3.077683537175254</v>
      </c>
      <c r="C5" s="11">
        <f t="shared" ref="C5:E24" si="1">TINV(C$4*2,$A5)</f>
        <v>6.3137515146750438</v>
      </c>
      <c r="D5" s="11">
        <f t="shared" si="1"/>
        <v>12.706204736174707</v>
      </c>
      <c r="E5" s="11">
        <f t="shared" si="1"/>
        <v>31.820515953773956</v>
      </c>
      <c r="F5" s="10"/>
      <c r="G5" s="4">
        <v>61</v>
      </c>
      <c r="H5" s="11">
        <f t="shared" ref="H5:H25" si="2">TINV(H$4*2,$G5)</f>
        <v>1.2955845712752145</v>
      </c>
      <c r="I5" s="11">
        <f t="shared" ref="I5:K24" si="3">TINV(I$4*2,$G5)</f>
        <v>1.6702194837737363</v>
      </c>
      <c r="J5" s="11">
        <f t="shared" si="3"/>
        <v>1.9996235849949404</v>
      </c>
      <c r="K5" s="11">
        <f t="shared" si="3"/>
        <v>2.3890474015620957</v>
      </c>
      <c r="M5" s="4">
        <v>121</v>
      </c>
      <c r="N5" s="11">
        <f t="shared" ref="N5:Q25" si="4">TINV(N$4*2,$G5)</f>
        <v>1.2955845712752145</v>
      </c>
      <c r="O5" s="11">
        <f t="shared" si="4"/>
        <v>1.6702194837737363</v>
      </c>
      <c r="P5" s="11">
        <f t="shared" si="4"/>
        <v>1.9996235849949404</v>
      </c>
      <c r="Q5" s="11">
        <f t="shared" si="4"/>
        <v>2.3890474015620957</v>
      </c>
    </row>
    <row r="6" spans="1:17" x14ac:dyDescent="0.35">
      <c r="A6" s="12">
        <v>2</v>
      </c>
      <c r="B6" s="13">
        <f t="shared" si="0"/>
        <v>1.8856180831641267</v>
      </c>
      <c r="C6" s="13">
        <f t="shared" si="1"/>
        <v>2.9199855803537269</v>
      </c>
      <c r="D6" s="13">
        <f t="shared" si="1"/>
        <v>4.3026527297494637</v>
      </c>
      <c r="E6" s="13">
        <f t="shared" si="1"/>
        <v>6.9645567342832733</v>
      </c>
      <c r="F6" s="10"/>
      <c r="G6" s="12">
        <f>G5+1</f>
        <v>62</v>
      </c>
      <c r="H6" s="13">
        <f t="shared" si="2"/>
        <v>1.2953557617605702</v>
      </c>
      <c r="I6" s="13">
        <f t="shared" si="3"/>
        <v>1.6698041625120112</v>
      </c>
      <c r="J6" s="13">
        <f t="shared" si="3"/>
        <v>1.9989715170333793</v>
      </c>
      <c r="K6" s="13">
        <f t="shared" si="3"/>
        <v>2.3880107748245543</v>
      </c>
      <c r="M6" s="12">
        <f>M5+1</f>
        <v>122</v>
      </c>
      <c r="N6" s="13">
        <f t="shared" si="4"/>
        <v>1.2953557617605702</v>
      </c>
      <c r="O6" s="13">
        <f t="shared" si="4"/>
        <v>1.6698041625120112</v>
      </c>
      <c r="P6" s="13">
        <f t="shared" si="4"/>
        <v>1.9989715170333793</v>
      </c>
      <c r="Q6" s="13">
        <f t="shared" si="4"/>
        <v>2.3880107748245543</v>
      </c>
    </row>
    <row r="7" spans="1:17" x14ac:dyDescent="0.35">
      <c r="A7" s="12">
        <v>3</v>
      </c>
      <c r="B7" s="13">
        <f t="shared" si="0"/>
        <v>1.63774435369621</v>
      </c>
      <c r="C7" s="13">
        <f t="shared" si="1"/>
        <v>2.3533634348018233</v>
      </c>
      <c r="D7" s="13">
        <f t="shared" si="1"/>
        <v>3.1824463052837091</v>
      </c>
      <c r="E7" s="13">
        <f t="shared" si="1"/>
        <v>4.5407028585681335</v>
      </c>
      <c r="F7" s="10"/>
      <c r="G7" s="12">
        <f t="shared" ref="G7:G64" si="5">G6+1</f>
        <v>63</v>
      </c>
      <c r="H7" s="13">
        <f t="shared" si="2"/>
        <v>1.2951342937828914</v>
      </c>
      <c r="I7" s="13">
        <f t="shared" si="3"/>
        <v>1.6694022217068125</v>
      </c>
      <c r="J7" s="13">
        <f t="shared" si="3"/>
        <v>1.9983405425207412</v>
      </c>
      <c r="K7" s="13">
        <f t="shared" si="3"/>
        <v>2.3870078634697958</v>
      </c>
      <c r="M7" s="12">
        <f t="shared" ref="M7:M64" si="6">M6+1</f>
        <v>123</v>
      </c>
      <c r="N7" s="13">
        <f t="shared" si="4"/>
        <v>1.2951342937828914</v>
      </c>
      <c r="O7" s="13">
        <f t="shared" si="4"/>
        <v>1.6694022217068125</v>
      </c>
      <c r="P7" s="13">
        <f t="shared" si="4"/>
        <v>1.9983405425207412</v>
      </c>
      <c r="Q7" s="13">
        <f t="shared" si="4"/>
        <v>2.3870078634697958</v>
      </c>
    </row>
    <row r="8" spans="1:17" x14ac:dyDescent="0.35">
      <c r="A8" s="12">
        <v>4</v>
      </c>
      <c r="B8" s="13">
        <f t="shared" si="0"/>
        <v>1.5332062740589443</v>
      </c>
      <c r="C8" s="13">
        <f t="shared" si="1"/>
        <v>2.1318467863266499</v>
      </c>
      <c r="D8" s="13">
        <f t="shared" si="1"/>
        <v>2.7764451051977934</v>
      </c>
      <c r="E8" s="13">
        <f t="shared" si="1"/>
        <v>3.7469473879791968</v>
      </c>
      <c r="F8" s="10"/>
      <c r="G8" s="12">
        <f t="shared" si="5"/>
        <v>64</v>
      </c>
      <c r="H8" s="13">
        <f t="shared" si="2"/>
        <v>1.2949198195951703</v>
      </c>
      <c r="I8" s="13">
        <f t="shared" si="3"/>
        <v>1.6690130250240895</v>
      </c>
      <c r="J8" s="13">
        <f t="shared" si="3"/>
        <v>1.9977296543176954</v>
      </c>
      <c r="K8" s="13">
        <f t="shared" si="3"/>
        <v>2.3860370491899459</v>
      </c>
      <c r="M8" s="12">
        <f t="shared" si="6"/>
        <v>124</v>
      </c>
      <c r="N8" s="13">
        <f t="shared" si="4"/>
        <v>1.2949198195951703</v>
      </c>
      <c r="O8" s="13">
        <f t="shared" si="4"/>
        <v>1.6690130250240895</v>
      </c>
      <c r="P8" s="13">
        <f t="shared" si="4"/>
        <v>1.9977296543176954</v>
      </c>
      <c r="Q8" s="13">
        <f t="shared" si="4"/>
        <v>2.3860370491899459</v>
      </c>
    </row>
    <row r="9" spans="1:17" x14ac:dyDescent="0.35">
      <c r="A9" s="12">
        <v>5</v>
      </c>
      <c r="B9" s="13">
        <f t="shared" si="0"/>
        <v>1.4758840488244813</v>
      </c>
      <c r="C9" s="13">
        <f t="shared" si="1"/>
        <v>2.0150483733330233</v>
      </c>
      <c r="D9" s="13">
        <f t="shared" si="1"/>
        <v>2.570581835636315</v>
      </c>
      <c r="E9" s="13">
        <f t="shared" si="1"/>
        <v>3.3649299989072183</v>
      </c>
      <c r="F9" s="10"/>
      <c r="G9" s="12">
        <f t="shared" si="5"/>
        <v>65</v>
      </c>
      <c r="H9" s="13">
        <f t="shared" si="2"/>
        <v>1.294712013070648</v>
      </c>
      <c r="I9" s="13">
        <f t="shared" si="3"/>
        <v>1.6686359758475535</v>
      </c>
      <c r="J9" s="13">
        <f t="shared" si="3"/>
        <v>1.9971379083920051</v>
      </c>
      <c r="K9" s="13">
        <f t="shared" si="3"/>
        <v>2.3850968156028203</v>
      </c>
      <c r="M9" s="12">
        <f t="shared" si="6"/>
        <v>125</v>
      </c>
      <c r="N9" s="13">
        <f t="shared" si="4"/>
        <v>1.294712013070648</v>
      </c>
      <c r="O9" s="13">
        <f t="shared" si="4"/>
        <v>1.6686359758475535</v>
      </c>
      <c r="P9" s="13">
        <f t="shared" si="4"/>
        <v>1.9971379083920051</v>
      </c>
      <c r="Q9" s="13">
        <f t="shared" si="4"/>
        <v>2.3850968156028203</v>
      </c>
    </row>
    <row r="10" spans="1:17" x14ac:dyDescent="0.35">
      <c r="A10" s="12">
        <v>6</v>
      </c>
      <c r="B10" s="13">
        <f t="shared" si="0"/>
        <v>1.4397557472651481</v>
      </c>
      <c r="C10" s="13">
        <f t="shared" si="1"/>
        <v>1.9431802805153031</v>
      </c>
      <c r="D10" s="13">
        <f t="shared" si="1"/>
        <v>2.4469118511449697</v>
      </c>
      <c r="E10" s="13">
        <f t="shared" si="1"/>
        <v>3.1426684032909828</v>
      </c>
      <c r="F10" s="10"/>
      <c r="G10" s="12">
        <f t="shared" si="5"/>
        <v>66</v>
      </c>
      <c r="H10" s="13">
        <f t="shared" si="2"/>
        <v>1.2945105680482982</v>
      </c>
      <c r="I10" s="13">
        <f t="shared" si="3"/>
        <v>1.6682705142276302</v>
      </c>
      <c r="J10" s="13">
        <f t="shared" si="3"/>
        <v>1.996564418952312</v>
      </c>
      <c r="K10" s="13">
        <f t="shared" si="3"/>
        <v>2.3841857403528368</v>
      </c>
      <c r="M10" s="12">
        <f t="shared" si="6"/>
        <v>126</v>
      </c>
      <c r="N10" s="13">
        <f t="shared" si="4"/>
        <v>1.2945105680482982</v>
      </c>
      <c r="O10" s="13">
        <f t="shared" si="4"/>
        <v>1.6682705142276302</v>
      </c>
      <c r="P10" s="13">
        <f t="shared" si="4"/>
        <v>1.996564418952312</v>
      </c>
      <c r="Q10" s="13">
        <f t="shared" si="4"/>
        <v>2.3841857403528368</v>
      </c>
    </row>
    <row r="11" spans="1:17" x14ac:dyDescent="0.35">
      <c r="A11" s="12">
        <v>7</v>
      </c>
      <c r="B11" s="13">
        <f t="shared" si="0"/>
        <v>1.4149239276505079</v>
      </c>
      <c r="C11" s="13">
        <f t="shared" si="1"/>
        <v>1.8945786050900073</v>
      </c>
      <c r="D11" s="13">
        <f t="shared" si="1"/>
        <v>2.3646242515927849</v>
      </c>
      <c r="E11" s="13">
        <f t="shared" si="1"/>
        <v>2.997951566868529</v>
      </c>
      <c r="F11" s="10"/>
      <c r="G11" s="12">
        <f t="shared" si="5"/>
        <v>67</v>
      </c>
      <c r="H11" s="13">
        <f t="shared" si="2"/>
        <v>1.2943151968280293</v>
      </c>
      <c r="I11" s="13">
        <f t="shared" si="3"/>
        <v>1.6679161141074239</v>
      </c>
      <c r="J11" s="13">
        <f t="shared" si="3"/>
        <v>1.9960083540252964</v>
      </c>
      <c r="K11" s="13">
        <f t="shared" si="3"/>
        <v>2.3833024879351985</v>
      </c>
      <c r="M11" s="12">
        <f t="shared" si="6"/>
        <v>127</v>
      </c>
      <c r="N11" s="13">
        <f t="shared" si="4"/>
        <v>1.2943151968280293</v>
      </c>
      <c r="O11" s="13">
        <f t="shared" si="4"/>
        <v>1.6679161141074239</v>
      </c>
      <c r="P11" s="13">
        <f t="shared" si="4"/>
        <v>1.9960083540252964</v>
      </c>
      <c r="Q11" s="13">
        <f t="shared" si="4"/>
        <v>2.3833024879351985</v>
      </c>
    </row>
    <row r="12" spans="1:17" x14ac:dyDescent="0.35">
      <c r="A12" s="12">
        <v>8</v>
      </c>
      <c r="B12" s="13">
        <f t="shared" si="0"/>
        <v>1.3968153097438645</v>
      </c>
      <c r="C12" s="13">
        <f t="shared" si="1"/>
        <v>1.8595480375308981</v>
      </c>
      <c r="D12" s="13">
        <f t="shared" si="1"/>
        <v>2.3060041352041671</v>
      </c>
      <c r="E12" s="13">
        <f t="shared" si="1"/>
        <v>2.8964594477096224</v>
      </c>
      <c r="F12" s="10"/>
      <c r="G12" s="12">
        <f t="shared" si="5"/>
        <v>68</v>
      </c>
      <c r="H12" s="13">
        <f t="shared" si="2"/>
        <v>1.2941256287999623</v>
      </c>
      <c r="I12" s="13">
        <f t="shared" si="3"/>
        <v>1.6675722807967104</v>
      </c>
      <c r="J12" s="13">
        <f t="shared" si="3"/>
        <v>1.9954689314298424</v>
      </c>
      <c r="K12" s="13">
        <f t="shared" si="3"/>
        <v>2.3824458031673097</v>
      </c>
      <c r="M12" s="12">
        <f t="shared" si="6"/>
        <v>128</v>
      </c>
      <c r="N12" s="13">
        <f t="shared" si="4"/>
        <v>1.2941256287999623</v>
      </c>
      <c r="O12" s="13">
        <f t="shared" si="4"/>
        <v>1.6675722807967104</v>
      </c>
      <c r="P12" s="13">
        <f t="shared" si="4"/>
        <v>1.9954689314298424</v>
      </c>
      <c r="Q12" s="13">
        <f t="shared" si="4"/>
        <v>2.3824458031673097</v>
      </c>
    </row>
    <row r="13" spans="1:17" x14ac:dyDescent="0.35">
      <c r="A13" s="12">
        <v>9</v>
      </c>
      <c r="B13" s="13">
        <f t="shared" si="0"/>
        <v>1.383028738396632</v>
      </c>
      <c r="C13" s="13">
        <f t="shared" si="1"/>
        <v>1.8331129326562374</v>
      </c>
      <c r="D13" s="13">
        <f t="shared" si="1"/>
        <v>2.2621571627982053</v>
      </c>
      <c r="E13" s="13">
        <f t="shared" si="1"/>
        <v>2.8214379250258084</v>
      </c>
      <c r="F13" s="10"/>
      <c r="G13" s="12">
        <f t="shared" si="5"/>
        <v>69</v>
      </c>
      <c r="H13" s="13">
        <f t="shared" si="2"/>
        <v>1.2939416091940081</v>
      </c>
      <c r="I13" s="13">
        <f t="shared" si="3"/>
        <v>1.6672385486685533</v>
      </c>
      <c r="J13" s="13">
        <f t="shared" si="3"/>
        <v>1.9949454151072357</v>
      </c>
      <c r="K13" s="13">
        <f t="shared" si="3"/>
        <v>2.3816145052403046</v>
      </c>
      <c r="M13" s="12">
        <f t="shared" si="6"/>
        <v>129</v>
      </c>
      <c r="N13" s="13">
        <f t="shared" si="4"/>
        <v>1.2939416091940081</v>
      </c>
      <c r="O13" s="13">
        <f t="shared" si="4"/>
        <v>1.6672385486685533</v>
      </c>
      <c r="P13" s="13">
        <f t="shared" si="4"/>
        <v>1.9949454151072357</v>
      </c>
      <c r="Q13" s="13">
        <f t="shared" si="4"/>
        <v>2.3816145052403046</v>
      </c>
    </row>
    <row r="14" spans="1:17" x14ac:dyDescent="0.35">
      <c r="A14" s="12">
        <v>10</v>
      </c>
      <c r="B14" s="13">
        <f t="shared" si="0"/>
        <v>1.3721836411103363</v>
      </c>
      <c r="C14" s="13">
        <f t="shared" si="1"/>
        <v>1.812461122811676</v>
      </c>
      <c r="D14" s="13">
        <f t="shared" si="1"/>
        <v>2.2281388519862744</v>
      </c>
      <c r="E14" s="13">
        <f t="shared" si="1"/>
        <v>2.7637694581126966</v>
      </c>
      <c r="F14" s="10"/>
      <c r="G14" s="12">
        <f t="shared" si="5"/>
        <v>70</v>
      </c>
      <c r="H14" s="13">
        <f t="shared" si="2"/>
        <v>1.2937628979376541</v>
      </c>
      <c r="I14" s="13">
        <f t="shared" si="3"/>
        <v>1.6669144790559576</v>
      </c>
      <c r="J14" s="13">
        <f t="shared" si="3"/>
        <v>1.9944371117711854</v>
      </c>
      <c r="K14" s="13">
        <f t="shared" si="3"/>
        <v>2.3808074822914329</v>
      </c>
      <c r="M14" s="12">
        <f t="shared" si="6"/>
        <v>130</v>
      </c>
      <c r="N14" s="13">
        <f t="shared" si="4"/>
        <v>1.2937628979376541</v>
      </c>
      <c r="O14" s="13">
        <f t="shared" si="4"/>
        <v>1.6669144790559576</v>
      </c>
      <c r="P14" s="13">
        <f t="shared" si="4"/>
        <v>1.9944371117711854</v>
      </c>
      <c r="Q14" s="13">
        <f t="shared" si="4"/>
        <v>2.3808074822914329</v>
      </c>
    </row>
    <row r="15" spans="1:17" x14ac:dyDescent="0.35">
      <c r="A15" s="12">
        <v>11</v>
      </c>
      <c r="B15" s="13">
        <f t="shared" si="0"/>
        <v>1.3634303180205409</v>
      </c>
      <c r="C15" s="13">
        <f t="shared" si="1"/>
        <v>1.7958848187040437</v>
      </c>
      <c r="D15" s="13">
        <f t="shared" si="1"/>
        <v>2.2009851600916384</v>
      </c>
      <c r="E15" s="13">
        <f t="shared" si="1"/>
        <v>2.7180791838138614</v>
      </c>
      <c r="F15" s="10"/>
      <c r="G15" s="12">
        <f t="shared" si="5"/>
        <v>71</v>
      </c>
      <c r="H15" s="13">
        <f t="shared" si="2"/>
        <v>1.293589268611236</v>
      </c>
      <c r="I15" s="13">
        <f t="shared" si="3"/>
        <v>1.6665996583285314</v>
      </c>
      <c r="J15" s="13">
        <f t="shared" si="3"/>
        <v>1.9939433678456266</v>
      </c>
      <c r="K15" s="13">
        <f t="shared" si="3"/>
        <v>2.38002368644488</v>
      </c>
      <c r="M15" s="12">
        <f t="shared" si="6"/>
        <v>131</v>
      </c>
      <c r="N15" s="13">
        <f t="shared" si="4"/>
        <v>1.293589268611236</v>
      </c>
      <c r="O15" s="13">
        <f t="shared" si="4"/>
        <v>1.6665996583285314</v>
      </c>
      <c r="P15" s="13">
        <f t="shared" si="4"/>
        <v>1.9939433678456266</v>
      </c>
      <c r="Q15" s="13">
        <f t="shared" si="4"/>
        <v>2.38002368644488</v>
      </c>
    </row>
    <row r="16" spans="1:17" x14ac:dyDescent="0.35">
      <c r="A16" s="12">
        <v>12</v>
      </c>
      <c r="B16" s="13">
        <f t="shared" si="0"/>
        <v>1.3562173340232047</v>
      </c>
      <c r="C16" s="13">
        <f t="shared" si="1"/>
        <v>1.7822875556493194</v>
      </c>
      <c r="D16" s="13">
        <f t="shared" si="1"/>
        <v>2.1788128296672284</v>
      </c>
      <c r="E16" s="13">
        <f t="shared" si="1"/>
        <v>2.6809979931209149</v>
      </c>
      <c r="F16" s="10"/>
      <c r="G16" s="12">
        <f t="shared" si="5"/>
        <v>72</v>
      </c>
      <c r="H16" s="13">
        <f t="shared" si="2"/>
        <v>1.2934205074909773</v>
      </c>
      <c r="I16" s="13">
        <f t="shared" si="3"/>
        <v>1.6662936961315378</v>
      </c>
      <c r="J16" s="13">
        <f t="shared" si="3"/>
        <v>1.9934635666618719</v>
      </c>
      <c r="K16" s="13">
        <f t="shared" si="3"/>
        <v>2.3792621292745078</v>
      </c>
      <c r="M16" s="12">
        <f t="shared" si="6"/>
        <v>132</v>
      </c>
      <c r="N16" s="13">
        <f t="shared" si="4"/>
        <v>1.2934205074909773</v>
      </c>
      <c r="O16" s="13">
        <f t="shared" si="4"/>
        <v>1.6662936961315378</v>
      </c>
      <c r="P16" s="13">
        <f t="shared" si="4"/>
        <v>1.9934635666618719</v>
      </c>
      <c r="Q16" s="13">
        <f t="shared" si="4"/>
        <v>2.3792621292745078</v>
      </c>
    </row>
    <row r="17" spans="1:17" x14ac:dyDescent="0.35">
      <c r="A17" s="12">
        <v>13</v>
      </c>
      <c r="B17" s="13">
        <f t="shared" si="0"/>
        <v>1.3501712887800554</v>
      </c>
      <c r="C17" s="13">
        <f t="shared" si="1"/>
        <v>1.7709333959868729</v>
      </c>
      <c r="D17" s="13">
        <f t="shared" si="1"/>
        <v>2.1603686564627926</v>
      </c>
      <c r="E17" s="13">
        <f t="shared" si="1"/>
        <v>2.650308837912192</v>
      </c>
      <c r="F17" s="10"/>
      <c r="G17" s="12">
        <f t="shared" si="5"/>
        <v>73</v>
      </c>
      <c r="H17" s="13">
        <f t="shared" si="2"/>
        <v>1.2932564126714845</v>
      </c>
      <c r="I17" s="13">
        <f t="shared" si="3"/>
        <v>1.6659962237714305</v>
      </c>
      <c r="J17" s="13">
        <f t="shared" si="3"/>
        <v>1.9929971258898567</v>
      </c>
      <c r="K17" s="13">
        <f t="shared" si="3"/>
        <v>2.3785218776472683</v>
      </c>
      <c r="M17" s="12">
        <f t="shared" si="6"/>
        <v>133</v>
      </c>
      <c r="N17" s="13">
        <f t="shared" si="4"/>
        <v>1.2932564126714845</v>
      </c>
      <c r="O17" s="13">
        <f t="shared" si="4"/>
        <v>1.6659962237714305</v>
      </c>
      <c r="P17" s="13">
        <f t="shared" si="4"/>
        <v>1.9929971258898567</v>
      </c>
      <c r="Q17" s="13">
        <f t="shared" si="4"/>
        <v>2.3785218776472683</v>
      </c>
    </row>
    <row r="18" spans="1:17" x14ac:dyDescent="0.35">
      <c r="A18" s="12">
        <v>14</v>
      </c>
      <c r="B18" s="13">
        <f t="shared" si="0"/>
        <v>1.3450303744546506</v>
      </c>
      <c r="C18" s="13">
        <f t="shared" si="1"/>
        <v>1.7613101357748921</v>
      </c>
      <c r="D18" s="13">
        <f t="shared" si="1"/>
        <v>2.1447866879178044</v>
      </c>
      <c r="E18" s="13">
        <f t="shared" si="1"/>
        <v>2.6244940675900517</v>
      </c>
      <c r="F18" s="10"/>
      <c r="G18" s="12">
        <f t="shared" si="5"/>
        <v>74</v>
      </c>
      <c r="H18" s="13">
        <f t="shared" si="2"/>
        <v>1.2930967932600044</v>
      </c>
      <c r="I18" s="13">
        <f t="shared" si="3"/>
        <v>1.6657068927340244</v>
      </c>
      <c r="J18" s="13">
        <f t="shared" si="3"/>
        <v>1.992543495180934</v>
      </c>
      <c r="K18" s="13">
        <f t="shared" si="3"/>
        <v>2.37780204991047</v>
      </c>
      <c r="M18" s="12">
        <f t="shared" si="6"/>
        <v>134</v>
      </c>
      <c r="N18" s="13">
        <f t="shared" si="4"/>
        <v>1.2930967932600044</v>
      </c>
      <c r="O18" s="13">
        <f t="shared" si="4"/>
        <v>1.6657068927340244</v>
      </c>
      <c r="P18" s="13">
        <f t="shared" si="4"/>
        <v>1.992543495180934</v>
      </c>
      <c r="Q18" s="13">
        <f t="shared" si="4"/>
        <v>2.37780204991047</v>
      </c>
    </row>
    <row r="19" spans="1:17" x14ac:dyDescent="0.35">
      <c r="A19" s="12">
        <v>15</v>
      </c>
      <c r="B19" s="13">
        <f t="shared" si="0"/>
        <v>1.3406056078504547</v>
      </c>
      <c r="C19" s="13">
        <f t="shared" si="1"/>
        <v>1.7530503556925723</v>
      </c>
      <c r="D19" s="13">
        <f t="shared" si="1"/>
        <v>2.1314495455597742</v>
      </c>
      <c r="E19" s="13">
        <f t="shared" si="1"/>
        <v>2.6024802950111221</v>
      </c>
      <c r="F19" s="10"/>
      <c r="G19" s="12">
        <f t="shared" si="5"/>
        <v>75</v>
      </c>
      <c r="H19" s="13">
        <f t="shared" si="2"/>
        <v>1.2929414686356859</v>
      </c>
      <c r="I19" s="13">
        <f t="shared" si="3"/>
        <v>1.6654253733225626</v>
      </c>
      <c r="J19" s="13">
        <f t="shared" si="3"/>
        <v>1.9921021540022406</v>
      </c>
      <c r="K19" s="13">
        <f t="shared" si="3"/>
        <v>2.3771018123902579</v>
      </c>
      <c r="M19" s="12">
        <f t="shared" si="6"/>
        <v>135</v>
      </c>
      <c r="N19" s="13">
        <f t="shared" si="4"/>
        <v>1.2929414686356859</v>
      </c>
      <c r="O19" s="13">
        <f t="shared" si="4"/>
        <v>1.6654253733225626</v>
      </c>
      <c r="P19" s="13">
        <f t="shared" si="4"/>
        <v>1.9921021540022406</v>
      </c>
      <c r="Q19" s="13">
        <f t="shared" si="4"/>
        <v>2.3771018123902579</v>
      </c>
    </row>
    <row r="20" spans="1:17" x14ac:dyDescent="0.35">
      <c r="A20" s="12">
        <v>16</v>
      </c>
      <c r="B20" s="13">
        <f t="shared" si="0"/>
        <v>1.3367571673273144</v>
      </c>
      <c r="C20" s="13">
        <f t="shared" si="1"/>
        <v>1.7458836762762506</v>
      </c>
      <c r="D20" s="13">
        <f t="shared" si="1"/>
        <v>2.119905299221255</v>
      </c>
      <c r="E20" s="13">
        <f t="shared" si="1"/>
        <v>2.5834871852759917</v>
      </c>
      <c r="F20" s="10"/>
      <c r="G20" s="12">
        <f t="shared" si="5"/>
        <v>76</v>
      </c>
      <c r="H20" s="13">
        <f t="shared" si="2"/>
        <v>1.2927902677678638</v>
      </c>
      <c r="I20" s="13">
        <f t="shared" si="3"/>
        <v>1.6651513534046942</v>
      </c>
      <c r="J20" s="13">
        <f t="shared" si="3"/>
        <v>1.991672609644662</v>
      </c>
      <c r="K20" s="13">
        <f t="shared" si="3"/>
        <v>2.3764203761719984</v>
      </c>
      <c r="M20" s="12">
        <f t="shared" si="6"/>
        <v>136</v>
      </c>
      <c r="N20" s="13">
        <f t="shared" si="4"/>
        <v>1.2927902677678638</v>
      </c>
      <c r="O20" s="13">
        <f t="shared" si="4"/>
        <v>1.6651513534046942</v>
      </c>
      <c r="P20" s="13">
        <f t="shared" si="4"/>
        <v>1.991672609644662</v>
      </c>
      <c r="Q20" s="13">
        <f t="shared" si="4"/>
        <v>2.3764203761719984</v>
      </c>
    </row>
    <row r="21" spans="1:17" x14ac:dyDescent="0.35">
      <c r="A21" s="12">
        <v>17</v>
      </c>
      <c r="B21" s="13">
        <f t="shared" si="0"/>
        <v>1.3333793897216262</v>
      </c>
      <c r="C21" s="13">
        <f t="shared" si="1"/>
        <v>1.7396067260750732</v>
      </c>
      <c r="D21" s="13">
        <f t="shared" si="1"/>
        <v>2.109815577833317</v>
      </c>
      <c r="E21" s="13">
        <f t="shared" si="1"/>
        <v>2.5669339837247178</v>
      </c>
      <c r="F21" s="10"/>
      <c r="G21" s="12">
        <f t="shared" si="5"/>
        <v>77</v>
      </c>
      <c r="H21" s="13">
        <f t="shared" si="2"/>
        <v>1.2926430285879402</v>
      </c>
      <c r="I21" s="13">
        <f t="shared" si="3"/>
        <v>1.6648845372582084</v>
      </c>
      <c r="J21" s="13">
        <f t="shared" si="3"/>
        <v>1.9912543953883848</v>
      </c>
      <c r="K21" s="13">
        <f t="shared" si="3"/>
        <v>2.3757569941364802</v>
      </c>
      <c r="M21" s="12">
        <f t="shared" si="6"/>
        <v>137</v>
      </c>
      <c r="N21" s="13">
        <f t="shared" si="4"/>
        <v>1.2926430285879402</v>
      </c>
      <c r="O21" s="13">
        <f t="shared" si="4"/>
        <v>1.6648845372582084</v>
      </c>
      <c r="P21" s="13">
        <f t="shared" si="4"/>
        <v>1.9912543953883848</v>
      </c>
      <c r="Q21" s="13">
        <f t="shared" si="4"/>
        <v>2.3757569941364802</v>
      </c>
    </row>
    <row r="22" spans="1:17" x14ac:dyDescent="0.35">
      <c r="A22" s="12">
        <v>18</v>
      </c>
      <c r="B22" s="13">
        <f t="shared" si="0"/>
        <v>1.3303909435699084</v>
      </c>
      <c r="C22" s="13">
        <f t="shared" si="1"/>
        <v>1.7340636066175394</v>
      </c>
      <c r="D22" s="13">
        <f t="shared" si="1"/>
        <v>2.1009220402410378</v>
      </c>
      <c r="E22" s="13">
        <f t="shared" si="1"/>
        <v>2.552379630182251</v>
      </c>
      <c r="F22" s="10"/>
      <c r="G22" s="12">
        <f t="shared" si="5"/>
        <v>78</v>
      </c>
      <c r="H22" s="13">
        <f t="shared" si="2"/>
        <v>1.2924995974099172</v>
      </c>
      <c r="I22" s="13">
        <f t="shared" si="3"/>
        <v>1.6646246445066122</v>
      </c>
      <c r="J22" s="13">
        <f t="shared" si="3"/>
        <v>1.9908470688116919</v>
      </c>
      <c r="K22" s="13">
        <f t="shared" si="3"/>
        <v>2.3751109582285199</v>
      </c>
      <c r="M22" s="12">
        <f t="shared" si="6"/>
        <v>138</v>
      </c>
      <c r="N22" s="13">
        <f t="shared" si="4"/>
        <v>1.2924995974099172</v>
      </c>
      <c r="O22" s="13">
        <f t="shared" si="4"/>
        <v>1.6646246445066122</v>
      </c>
      <c r="P22" s="13">
        <f t="shared" si="4"/>
        <v>1.9908470688116919</v>
      </c>
      <c r="Q22" s="13">
        <f t="shared" si="4"/>
        <v>2.3751109582285199</v>
      </c>
    </row>
    <row r="23" spans="1:17" x14ac:dyDescent="0.35">
      <c r="A23" s="12">
        <v>19</v>
      </c>
      <c r="B23" s="13">
        <f t="shared" si="0"/>
        <v>1.3277282090267981</v>
      </c>
      <c r="C23" s="13">
        <f t="shared" si="1"/>
        <v>1.7291328115213698</v>
      </c>
      <c r="D23" s="13">
        <f t="shared" si="1"/>
        <v>2.0930240544083096</v>
      </c>
      <c r="E23" s="13">
        <f t="shared" si="1"/>
        <v>2.5394831906239612</v>
      </c>
      <c r="F23" s="10"/>
      <c r="G23" s="12">
        <f t="shared" si="5"/>
        <v>79</v>
      </c>
      <c r="H23" s="13">
        <f t="shared" si="2"/>
        <v>1.2923598283954396</v>
      </c>
      <c r="I23" s="13">
        <f t="shared" si="3"/>
        <v>1.6643714091365507</v>
      </c>
      <c r="J23" s="13">
        <f t="shared" si="3"/>
        <v>1.9904502102301287</v>
      </c>
      <c r="K23" s="13">
        <f t="shared" si="3"/>
        <v>2.3744815969369686</v>
      </c>
      <c r="M23" s="12">
        <f t="shared" si="6"/>
        <v>139</v>
      </c>
      <c r="N23" s="13">
        <f t="shared" si="4"/>
        <v>1.2923598283954396</v>
      </c>
      <c r="O23" s="13">
        <f t="shared" si="4"/>
        <v>1.6643714091365507</v>
      </c>
      <c r="P23" s="13">
        <f t="shared" si="4"/>
        <v>1.9904502102301287</v>
      </c>
      <c r="Q23" s="13">
        <f t="shared" si="4"/>
        <v>2.3744815969369686</v>
      </c>
    </row>
    <row r="24" spans="1:17" x14ac:dyDescent="0.35">
      <c r="A24" s="12">
        <v>20</v>
      </c>
      <c r="B24" s="13">
        <f t="shared" si="0"/>
        <v>1.3253407069850465</v>
      </c>
      <c r="C24" s="13">
        <f t="shared" si="1"/>
        <v>1.7247182429207868</v>
      </c>
      <c r="D24" s="13">
        <f t="shared" si="1"/>
        <v>2.0859634472658648</v>
      </c>
      <c r="E24" s="13">
        <f t="shared" si="1"/>
        <v>2.5279770027415731</v>
      </c>
      <c r="F24" s="10"/>
      <c r="G24" s="12">
        <f t="shared" si="5"/>
        <v>80</v>
      </c>
      <c r="H24" s="13">
        <f t="shared" si="2"/>
        <v>1.2922235830591293</v>
      </c>
      <c r="I24" s="13">
        <f t="shared" si="3"/>
        <v>1.6641245785896708</v>
      </c>
      <c r="J24" s="13">
        <f t="shared" si="3"/>
        <v>1.9900634212544475</v>
      </c>
      <c r="K24" s="13">
        <f t="shared" si="3"/>
        <v>2.3738682729673433</v>
      </c>
      <c r="M24" s="12">
        <f t="shared" si="6"/>
        <v>140</v>
      </c>
      <c r="N24" s="13">
        <f t="shared" si="4"/>
        <v>1.2922235830591293</v>
      </c>
      <c r="O24" s="13">
        <f t="shared" si="4"/>
        <v>1.6641245785896708</v>
      </c>
      <c r="P24" s="13">
        <f t="shared" si="4"/>
        <v>1.9900634212544475</v>
      </c>
      <c r="Q24" s="13">
        <f t="shared" si="4"/>
        <v>2.3738682729673433</v>
      </c>
    </row>
    <row r="25" spans="1:17" x14ac:dyDescent="0.35">
      <c r="A25" s="12">
        <v>21</v>
      </c>
      <c r="B25" s="13">
        <f t="shared" si="0"/>
        <v>1.3231878738651732</v>
      </c>
      <c r="C25" s="13">
        <f>TINV(C$4*2,$A25)</f>
        <v>1.7207429028118781</v>
      </c>
      <c r="D25" s="13">
        <f>TINV(D$4*2,$A25)</f>
        <v>2.07961384472768</v>
      </c>
      <c r="E25" s="13">
        <f>TINV(E$4*2,$A25)</f>
        <v>2.5176480160447423</v>
      </c>
      <c r="F25" s="10"/>
      <c r="G25" s="12">
        <f t="shared" si="5"/>
        <v>81</v>
      </c>
      <c r="H25" s="13">
        <f t="shared" si="2"/>
        <v>1.2920907298110498</v>
      </c>
      <c r="I25" s="13">
        <f>TINV(I$4*2,$G25)</f>
        <v>1.6638839129226006</v>
      </c>
      <c r="J25" s="13">
        <f>TINV(J$4*2,$G25)</f>
        <v>1.9896863234569038</v>
      </c>
      <c r="K25" s="13">
        <f>TINV(K$4*2,$G25)</f>
        <v>2.3732703810900024</v>
      </c>
      <c r="M25" s="12">
        <f t="shared" si="6"/>
        <v>141</v>
      </c>
      <c r="N25" s="13">
        <f t="shared" si="4"/>
        <v>1.2920907298110498</v>
      </c>
      <c r="O25" s="13">
        <f>TINV(O$4*2,$G25)</f>
        <v>1.6638839129226006</v>
      </c>
      <c r="P25" s="13">
        <f>TINV(P$4*2,$G25)</f>
        <v>1.9896863234569038</v>
      </c>
      <c r="Q25" s="13">
        <f>TINV(Q$4*2,$G25)</f>
        <v>2.3732703810900024</v>
      </c>
    </row>
    <row r="26" spans="1:17" x14ac:dyDescent="0.35">
      <c r="A26" s="12">
        <v>22</v>
      </c>
      <c r="B26" s="13">
        <f t="shared" ref="B26:E45" si="7">TINV(B$4*2,$A26)</f>
        <v>1.3212367416133624</v>
      </c>
      <c r="C26" s="13">
        <f t="shared" si="7"/>
        <v>1.7171443743802424</v>
      </c>
      <c r="D26" s="13">
        <f t="shared" si="7"/>
        <v>2.0738730679040258</v>
      </c>
      <c r="E26" s="13">
        <f t="shared" si="7"/>
        <v>2.5083245528990807</v>
      </c>
      <c r="F26" s="10"/>
      <c r="G26" s="12">
        <f t="shared" si="5"/>
        <v>82</v>
      </c>
      <c r="H26" s="13">
        <f t="shared" ref="H26:K45" si="8">TINV(H$4*2,$G26)</f>
        <v>1.2919611435327278</v>
      </c>
      <c r="I26" s="13">
        <f t="shared" si="8"/>
        <v>1.6636491840290772</v>
      </c>
      <c r="J26" s="13">
        <f t="shared" si="8"/>
        <v>1.9893185571365706</v>
      </c>
      <c r="K26" s="13">
        <f t="shared" si="8"/>
        <v>2.3726873461487434</v>
      </c>
      <c r="M26" s="12">
        <f t="shared" si="6"/>
        <v>142</v>
      </c>
      <c r="N26" s="13">
        <f t="shared" ref="N26:Q45" si="9">TINV(N$4*2,$G26)</f>
        <v>1.2919611435327278</v>
      </c>
      <c r="O26" s="13">
        <f t="shared" si="9"/>
        <v>1.6636491840290772</v>
      </c>
      <c r="P26" s="13">
        <f t="shared" si="9"/>
        <v>1.9893185571365706</v>
      </c>
      <c r="Q26" s="13">
        <f t="shared" si="9"/>
        <v>2.3726873461487434</v>
      </c>
    </row>
    <row r="27" spans="1:17" x14ac:dyDescent="0.35">
      <c r="A27" s="12">
        <v>23</v>
      </c>
      <c r="B27" s="13">
        <f t="shared" si="7"/>
        <v>1.3194602398161621</v>
      </c>
      <c r="C27" s="13">
        <f t="shared" si="7"/>
        <v>1.7138715277470482</v>
      </c>
      <c r="D27" s="13">
        <f t="shared" si="7"/>
        <v>2.0686576104190491</v>
      </c>
      <c r="E27" s="13">
        <f t="shared" si="7"/>
        <v>2.4998667394946681</v>
      </c>
      <c r="F27" s="10"/>
      <c r="G27" s="12">
        <f t="shared" si="5"/>
        <v>83</v>
      </c>
      <c r="H27" s="13">
        <f t="shared" si="8"/>
        <v>1.291834705184236</v>
      </c>
      <c r="I27" s="13">
        <f t="shared" si="8"/>
        <v>1.6634201749188866</v>
      </c>
      <c r="J27" s="13">
        <f t="shared" si="8"/>
        <v>1.9889597801751635</v>
      </c>
      <c r="K27" s="13">
        <f t="shared" si="8"/>
        <v>2.3721186212159373</v>
      </c>
      <c r="M27" s="12">
        <f t="shared" si="6"/>
        <v>143</v>
      </c>
      <c r="N27" s="13">
        <f t="shared" si="9"/>
        <v>1.291834705184236</v>
      </c>
      <c r="O27" s="13">
        <f t="shared" si="9"/>
        <v>1.6634201749188866</v>
      </c>
      <c r="P27" s="13">
        <f t="shared" si="9"/>
        <v>1.9889597801751635</v>
      </c>
      <c r="Q27" s="13">
        <f t="shared" si="9"/>
        <v>2.3721186212159373</v>
      </c>
    </row>
    <row r="28" spans="1:17" x14ac:dyDescent="0.35">
      <c r="A28" s="12">
        <v>24</v>
      </c>
      <c r="B28" s="13">
        <f t="shared" si="7"/>
        <v>1.3178359336731498</v>
      </c>
      <c r="C28" s="13">
        <f t="shared" si="7"/>
        <v>1.7108820799094284</v>
      </c>
      <c r="D28" s="13">
        <f t="shared" si="7"/>
        <v>2.0638985616280254</v>
      </c>
      <c r="E28" s="13">
        <f t="shared" si="7"/>
        <v>2.492159473157757</v>
      </c>
      <c r="F28" s="10"/>
      <c r="G28" s="12">
        <f t="shared" si="5"/>
        <v>84</v>
      </c>
      <c r="H28" s="13">
        <f t="shared" si="8"/>
        <v>1.2917113014394768</v>
      </c>
      <c r="I28" s="13">
        <f t="shared" si="8"/>
        <v>1.6631966790489103</v>
      </c>
      <c r="J28" s="13">
        <f t="shared" si="8"/>
        <v>1.9886096669757098</v>
      </c>
      <c r="K28" s="13">
        <f t="shared" si="8"/>
        <v>2.3715636858818607</v>
      </c>
      <c r="M28" s="12">
        <f t="shared" si="6"/>
        <v>144</v>
      </c>
      <c r="N28" s="13">
        <f t="shared" si="9"/>
        <v>1.2917113014394768</v>
      </c>
      <c r="O28" s="13">
        <f t="shared" si="9"/>
        <v>1.6631966790489103</v>
      </c>
      <c r="P28" s="13">
        <f t="shared" si="9"/>
        <v>1.9886096669757098</v>
      </c>
      <c r="Q28" s="13">
        <f t="shared" si="9"/>
        <v>2.3715636858818607</v>
      </c>
    </row>
    <row r="29" spans="1:17" x14ac:dyDescent="0.35">
      <c r="A29" s="12">
        <v>25</v>
      </c>
      <c r="B29" s="13">
        <f t="shared" si="7"/>
        <v>1.3163450726738706</v>
      </c>
      <c r="C29" s="13">
        <f t="shared" si="7"/>
        <v>1.7081407612518986</v>
      </c>
      <c r="D29" s="13">
        <f t="shared" si="7"/>
        <v>2.0595385527532977</v>
      </c>
      <c r="E29" s="13">
        <f t="shared" si="7"/>
        <v>2.485107175410763</v>
      </c>
      <c r="F29" s="10"/>
      <c r="G29" s="12">
        <f t="shared" si="5"/>
        <v>85</v>
      </c>
      <c r="H29" s="13">
        <f t="shared" si="8"/>
        <v>1.2915908243473977</v>
      </c>
      <c r="I29" s="13">
        <f t="shared" si="8"/>
        <v>1.6629784997019019</v>
      </c>
      <c r="J29" s="13">
        <f t="shared" si="8"/>
        <v>1.9882679074772251</v>
      </c>
      <c r="K29" s="13">
        <f t="shared" si="8"/>
        <v>2.3710220446668706</v>
      </c>
      <c r="M29" s="12">
        <f t="shared" si="6"/>
        <v>145</v>
      </c>
      <c r="N29" s="13">
        <f t="shared" si="9"/>
        <v>1.2915908243473977</v>
      </c>
      <c r="O29" s="13">
        <f t="shared" si="9"/>
        <v>1.6629784997019019</v>
      </c>
      <c r="P29" s="13">
        <f t="shared" si="9"/>
        <v>1.9882679074772251</v>
      </c>
      <c r="Q29" s="13">
        <f t="shared" si="9"/>
        <v>2.3710220446668706</v>
      </c>
    </row>
    <row r="30" spans="1:17" x14ac:dyDescent="0.35">
      <c r="A30" s="12">
        <v>26</v>
      </c>
      <c r="B30" s="13">
        <f t="shared" si="7"/>
        <v>1.3149718642705173</v>
      </c>
      <c r="C30" s="13">
        <f t="shared" si="7"/>
        <v>1.7056179197592738</v>
      </c>
      <c r="D30" s="13">
        <f t="shared" si="7"/>
        <v>2.0555294386428731</v>
      </c>
      <c r="E30" s="13">
        <f t="shared" si="7"/>
        <v>2.4786298235912425</v>
      </c>
      <c r="F30" s="10"/>
      <c r="G30" s="12">
        <f t="shared" si="5"/>
        <v>86</v>
      </c>
      <c r="H30" s="13">
        <f t="shared" si="8"/>
        <v>1.2914731710171075</v>
      </c>
      <c r="I30" s="13">
        <f t="shared" si="8"/>
        <v>1.662765449409072</v>
      </c>
      <c r="J30" s="13">
        <f t="shared" si="8"/>
        <v>1.987934206239018</v>
      </c>
      <c r="K30" s="13">
        <f t="shared" si="8"/>
        <v>2.3704932255463711</v>
      </c>
      <c r="M30" s="12">
        <f t="shared" si="6"/>
        <v>146</v>
      </c>
      <c r="N30" s="13">
        <f t="shared" si="9"/>
        <v>1.2914731710171075</v>
      </c>
      <c r="O30" s="13">
        <f t="shared" si="9"/>
        <v>1.662765449409072</v>
      </c>
      <c r="P30" s="13">
        <f t="shared" si="9"/>
        <v>1.987934206239018</v>
      </c>
      <c r="Q30" s="13">
        <f t="shared" si="9"/>
        <v>2.3704932255463711</v>
      </c>
    </row>
    <row r="31" spans="1:17" x14ac:dyDescent="0.35">
      <c r="A31" s="12">
        <v>27</v>
      </c>
      <c r="B31" s="13">
        <f t="shared" si="7"/>
        <v>1.3137029128292739</v>
      </c>
      <c r="C31" s="13">
        <f t="shared" si="7"/>
        <v>1.7032884457221271</v>
      </c>
      <c r="D31" s="13">
        <f t="shared" si="7"/>
        <v>2.0518305164802859</v>
      </c>
      <c r="E31" s="13">
        <f t="shared" si="7"/>
        <v>2.4726599119560069</v>
      </c>
      <c r="F31" s="10"/>
      <c r="G31" s="12">
        <f t="shared" si="5"/>
        <v>87</v>
      </c>
      <c r="H31" s="13">
        <f t="shared" si="8"/>
        <v>1.2913582433247877</v>
      </c>
      <c r="I31" s="13">
        <f t="shared" si="8"/>
        <v>1.662557349412876</v>
      </c>
      <c r="J31" s="13">
        <f t="shared" si="8"/>
        <v>1.9876082815890745</v>
      </c>
      <c r="K31" s="13">
        <f t="shared" si="8"/>
        <v>2.3699767785792196</v>
      </c>
      <c r="M31" s="12">
        <f t="shared" si="6"/>
        <v>147</v>
      </c>
      <c r="N31" s="13">
        <f t="shared" si="9"/>
        <v>1.2913582433247877</v>
      </c>
      <c r="O31" s="13">
        <f t="shared" si="9"/>
        <v>1.662557349412876</v>
      </c>
      <c r="P31" s="13">
        <f t="shared" si="9"/>
        <v>1.9876082815890745</v>
      </c>
      <c r="Q31" s="13">
        <f t="shared" si="9"/>
        <v>2.3699767785792196</v>
      </c>
    </row>
    <row r="32" spans="1:17" x14ac:dyDescent="0.35">
      <c r="A32" s="12">
        <v>28</v>
      </c>
      <c r="B32" s="13">
        <f t="shared" si="7"/>
        <v>1.3125267815926682</v>
      </c>
      <c r="C32" s="13">
        <f t="shared" si="7"/>
        <v>1.7011309342659326</v>
      </c>
      <c r="D32" s="13">
        <f t="shared" si="7"/>
        <v>2.0484071417952445</v>
      </c>
      <c r="E32" s="13">
        <f t="shared" si="7"/>
        <v>2.467140097967472</v>
      </c>
      <c r="F32" s="10"/>
      <c r="G32" s="12">
        <f t="shared" si="5"/>
        <v>88</v>
      </c>
      <c r="H32" s="13">
        <f t="shared" si="8"/>
        <v>1.2912459476407916</v>
      </c>
      <c r="I32" s="13">
        <f t="shared" si="8"/>
        <v>1.662354029166899</v>
      </c>
      <c r="J32" s="13">
        <f t="shared" si="8"/>
        <v>1.9872898648311721</v>
      </c>
      <c r="K32" s="13">
        <f t="shared" si="8"/>
        <v>2.3694722746313328</v>
      </c>
      <c r="M32" s="12">
        <f t="shared" si="6"/>
        <v>148</v>
      </c>
      <c r="N32" s="13">
        <f t="shared" si="9"/>
        <v>1.2912459476407916</v>
      </c>
      <c r="O32" s="13">
        <f t="shared" si="9"/>
        <v>1.662354029166899</v>
      </c>
      <c r="P32" s="13">
        <f t="shared" si="9"/>
        <v>1.9872898648311721</v>
      </c>
      <c r="Q32" s="13">
        <f t="shared" si="9"/>
        <v>2.3694722746313328</v>
      </c>
    </row>
    <row r="33" spans="1:17" x14ac:dyDescent="0.35">
      <c r="A33" s="12">
        <v>29</v>
      </c>
      <c r="B33" s="13">
        <f t="shared" si="7"/>
        <v>1.3114336473015527</v>
      </c>
      <c r="C33" s="13">
        <f t="shared" si="7"/>
        <v>1.6991270265334986</v>
      </c>
      <c r="D33" s="13">
        <f t="shared" si="7"/>
        <v>2.0452296421327048</v>
      </c>
      <c r="E33" s="13">
        <f t="shared" si="7"/>
        <v>2.4620213601504126</v>
      </c>
      <c r="F33" s="10"/>
      <c r="G33" s="12">
        <f t="shared" si="5"/>
        <v>89</v>
      </c>
      <c r="H33" s="13">
        <f t="shared" si="8"/>
        <v>1.2911361945752782</v>
      </c>
      <c r="I33" s="13">
        <f t="shared" si="8"/>
        <v>1.6621553258697011</v>
      </c>
      <c r="J33" s="13">
        <f t="shared" si="8"/>
        <v>1.986978699506285</v>
      </c>
      <c r="K33" s="13">
        <f t="shared" si="8"/>
        <v>2.3689793041867127</v>
      </c>
      <c r="M33" s="12">
        <f t="shared" si="6"/>
        <v>149</v>
      </c>
      <c r="N33" s="13">
        <f t="shared" si="9"/>
        <v>1.2911361945752782</v>
      </c>
      <c r="O33" s="13">
        <f t="shared" si="9"/>
        <v>1.6621553258697011</v>
      </c>
      <c r="P33" s="13">
        <f t="shared" si="9"/>
        <v>1.986978699506285</v>
      </c>
      <c r="Q33" s="13">
        <f t="shared" si="9"/>
        <v>2.3689793041867127</v>
      </c>
    </row>
    <row r="34" spans="1:17" x14ac:dyDescent="0.35">
      <c r="A34" s="12">
        <v>30</v>
      </c>
      <c r="B34" s="13">
        <f t="shared" si="7"/>
        <v>1.3104150253913947</v>
      </c>
      <c r="C34" s="13">
        <f t="shared" si="7"/>
        <v>1.6972608865939587</v>
      </c>
      <c r="D34" s="13">
        <f t="shared" si="7"/>
        <v>2.0422724563012378</v>
      </c>
      <c r="E34" s="13">
        <f t="shared" si="7"/>
        <v>2.4572615424005915</v>
      </c>
      <c r="F34" s="10"/>
      <c r="G34" s="12">
        <f t="shared" si="5"/>
        <v>90</v>
      </c>
      <c r="H34" s="13">
        <f t="shared" si="8"/>
        <v>1.2910288987408942</v>
      </c>
      <c r="I34" s="13">
        <f t="shared" si="8"/>
        <v>1.661961084030164</v>
      </c>
      <c r="J34" s="13">
        <f t="shared" si="8"/>
        <v>1.986674540703772</v>
      </c>
      <c r="K34" s="13">
        <f t="shared" si="8"/>
        <v>2.3684974762391677</v>
      </c>
      <c r="M34" s="12">
        <f t="shared" si="6"/>
        <v>150</v>
      </c>
      <c r="N34" s="13">
        <f t="shared" si="9"/>
        <v>1.2910288987408942</v>
      </c>
      <c r="O34" s="13">
        <f t="shared" si="9"/>
        <v>1.661961084030164</v>
      </c>
      <c r="P34" s="13">
        <f t="shared" si="9"/>
        <v>1.986674540703772</v>
      </c>
      <c r="Q34" s="13">
        <f t="shared" si="9"/>
        <v>2.3684974762391677</v>
      </c>
    </row>
    <row r="35" spans="1:17" x14ac:dyDescent="0.35">
      <c r="A35" s="12">
        <v>31</v>
      </c>
      <c r="B35" s="13">
        <f t="shared" si="7"/>
        <v>1.3094635494946458</v>
      </c>
      <c r="C35" s="13">
        <f t="shared" si="7"/>
        <v>1.6955187825458664</v>
      </c>
      <c r="D35" s="13">
        <f t="shared" si="7"/>
        <v>2.0395134463964082</v>
      </c>
      <c r="E35" s="13">
        <f t="shared" si="7"/>
        <v>2.4528241934026456</v>
      </c>
      <c r="F35" s="10"/>
      <c r="G35" s="12">
        <f t="shared" si="5"/>
        <v>91</v>
      </c>
      <c r="H35" s="13">
        <f t="shared" si="8"/>
        <v>1.2909239785312321</v>
      </c>
      <c r="I35" s="13">
        <f t="shared" si="8"/>
        <v>1.6617711550616978</v>
      </c>
      <c r="J35" s="13">
        <f t="shared" si="8"/>
        <v>1.9863771544186202</v>
      </c>
      <c r="K35" s="13">
        <f t="shared" si="8"/>
        <v>2.3680264172582461</v>
      </c>
      <c r="M35" s="12">
        <f t="shared" si="6"/>
        <v>151</v>
      </c>
      <c r="N35" s="13">
        <f t="shared" si="9"/>
        <v>1.2909239785312321</v>
      </c>
      <c r="O35" s="13">
        <f t="shared" si="9"/>
        <v>1.6617711550616978</v>
      </c>
      <c r="P35" s="13">
        <f t="shared" si="9"/>
        <v>1.9863771544186202</v>
      </c>
      <c r="Q35" s="13">
        <f t="shared" si="9"/>
        <v>2.3680264172582461</v>
      </c>
    </row>
    <row r="36" spans="1:17" x14ac:dyDescent="0.35">
      <c r="A36" s="12">
        <v>32</v>
      </c>
      <c r="B36" s="13">
        <f t="shared" si="7"/>
        <v>1.3085727931295197</v>
      </c>
      <c r="C36" s="13">
        <f t="shared" si="7"/>
        <v>1.6938887483837093</v>
      </c>
      <c r="D36" s="13">
        <f t="shared" si="7"/>
        <v>2.0369333434601011</v>
      </c>
      <c r="E36" s="13">
        <f t="shared" si="7"/>
        <v>2.4486776336720522</v>
      </c>
      <c r="F36" s="10"/>
      <c r="G36" s="12">
        <f t="shared" si="5"/>
        <v>92</v>
      </c>
      <c r="H36" s="13">
        <f t="shared" si="8"/>
        <v>1.2908213559139037</v>
      </c>
      <c r="I36" s="13">
        <f t="shared" si="8"/>
        <v>1.6615853969032315</v>
      </c>
      <c r="J36" s="13">
        <f t="shared" si="8"/>
        <v>1.9860863169511298</v>
      </c>
      <c r="K36" s="13">
        <f t="shared" si="8"/>
        <v>2.3675657702237873</v>
      </c>
      <c r="M36" s="12">
        <f t="shared" si="6"/>
        <v>152</v>
      </c>
      <c r="N36" s="13">
        <f t="shared" si="9"/>
        <v>1.2908213559139037</v>
      </c>
      <c r="O36" s="13">
        <f t="shared" si="9"/>
        <v>1.6615853969032315</v>
      </c>
      <c r="P36" s="13">
        <f t="shared" si="9"/>
        <v>1.9860863169511298</v>
      </c>
      <c r="Q36" s="13">
        <f t="shared" si="9"/>
        <v>2.3675657702237873</v>
      </c>
    </row>
    <row r="37" spans="1:17" x14ac:dyDescent="0.35">
      <c r="A37" s="12">
        <v>33</v>
      </c>
      <c r="B37" s="13">
        <f t="shared" si="7"/>
        <v>1.3077371244508877</v>
      </c>
      <c r="C37" s="13">
        <f t="shared" si="7"/>
        <v>1.6923603090303456</v>
      </c>
      <c r="D37" s="13">
        <f t="shared" si="7"/>
        <v>2.0345152974493397</v>
      </c>
      <c r="E37" s="13">
        <f t="shared" si="7"/>
        <v>2.4447941998078058</v>
      </c>
      <c r="F37" s="10"/>
      <c r="G37" s="12">
        <f t="shared" si="5"/>
        <v>93</v>
      </c>
      <c r="H37" s="13">
        <f t="shared" si="8"/>
        <v>1.2907209562369371</v>
      </c>
      <c r="I37" s="13">
        <f t="shared" si="8"/>
        <v>1.6614036736648974</v>
      </c>
      <c r="J37" s="13">
        <f t="shared" si="8"/>
        <v>1.9858018143458216</v>
      </c>
      <c r="K37" s="13">
        <f t="shared" si="8"/>
        <v>2.3671151937236972</v>
      </c>
      <c r="M37" s="12">
        <f t="shared" si="6"/>
        <v>153</v>
      </c>
      <c r="N37" s="13">
        <f t="shared" si="9"/>
        <v>1.2907209562369371</v>
      </c>
      <c r="O37" s="13">
        <f t="shared" si="9"/>
        <v>1.6614036736648974</v>
      </c>
      <c r="P37" s="13">
        <f t="shared" si="9"/>
        <v>1.9858018143458216</v>
      </c>
      <c r="Q37" s="13">
        <f t="shared" si="9"/>
        <v>2.3671151937236972</v>
      </c>
    </row>
    <row r="38" spans="1:17" x14ac:dyDescent="0.35">
      <c r="A38" s="12">
        <v>34</v>
      </c>
      <c r="B38" s="13">
        <f t="shared" si="7"/>
        <v>1.3069515871264279</v>
      </c>
      <c r="C38" s="13">
        <f t="shared" si="7"/>
        <v>1.6909242551868542</v>
      </c>
      <c r="D38" s="13">
        <f t="shared" si="7"/>
        <v>2.0322445093177191</v>
      </c>
      <c r="E38" s="13">
        <f t="shared" si="7"/>
        <v>2.4411496279064839</v>
      </c>
      <c r="F38" s="10"/>
      <c r="G38" s="12">
        <f t="shared" si="5"/>
        <v>94</v>
      </c>
      <c r="H38" s="13">
        <f t="shared" si="8"/>
        <v>1.2906227080477188</v>
      </c>
      <c r="I38" s="13">
        <f t="shared" si="8"/>
        <v>1.6612258552965111</v>
      </c>
      <c r="J38" s="13">
        <f t="shared" si="8"/>
        <v>1.9855234418666059</v>
      </c>
      <c r="K38" s="13">
        <f t="shared" si="8"/>
        <v>2.366674361110336</v>
      </c>
      <c r="M38" s="12">
        <f t="shared" si="6"/>
        <v>154</v>
      </c>
      <c r="N38" s="13">
        <f t="shared" si="9"/>
        <v>1.2906227080477188</v>
      </c>
      <c r="O38" s="13">
        <f t="shared" si="9"/>
        <v>1.6612258552965111</v>
      </c>
      <c r="P38" s="13">
        <f t="shared" si="9"/>
        <v>1.9855234418666059</v>
      </c>
      <c r="Q38" s="13">
        <f t="shared" si="9"/>
        <v>2.366674361110336</v>
      </c>
    </row>
    <row r="39" spans="1:17" x14ac:dyDescent="0.35">
      <c r="A39" s="12">
        <v>35</v>
      </c>
      <c r="B39" s="13">
        <f t="shared" si="7"/>
        <v>1.3062118020160358</v>
      </c>
      <c r="C39" s="13">
        <f t="shared" si="7"/>
        <v>1.6895724577802647</v>
      </c>
      <c r="D39" s="13">
        <f t="shared" si="7"/>
        <v>2.0301079282503438</v>
      </c>
      <c r="E39" s="13">
        <f t="shared" si="7"/>
        <v>2.4377225471437423</v>
      </c>
      <c r="F39" s="10"/>
      <c r="G39" s="12">
        <f t="shared" si="5"/>
        <v>95</v>
      </c>
      <c r="H39" s="13">
        <f t="shared" si="8"/>
        <v>1.2905265429234298</v>
      </c>
      <c r="I39" s="13">
        <f t="shared" si="8"/>
        <v>1.6610518172772404</v>
      </c>
      <c r="J39" s="13">
        <f t="shared" si="8"/>
        <v>1.9852510035054973</v>
      </c>
      <c r="K39" s="13">
        <f t="shared" si="8"/>
        <v>2.36624295971095</v>
      </c>
      <c r="M39" s="12">
        <f t="shared" si="6"/>
        <v>155</v>
      </c>
      <c r="N39" s="13">
        <f t="shared" si="9"/>
        <v>1.2905265429234298</v>
      </c>
      <c r="O39" s="13">
        <f t="shared" si="9"/>
        <v>1.6610518172772404</v>
      </c>
      <c r="P39" s="13">
        <f t="shared" si="9"/>
        <v>1.9852510035054973</v>
      </c>
      <c r="Q39" s="13">
        <f t="shared" si="9"/>
        <v>2.36624295971095</v>
      </c>
    </row>
    <row r="40" spans="1:17" x14ac:dyDescent="0.35">
      <c r="A40" s="12">
        <v>36</v>
      </c>
      <c r="B40" s="13">
        <f t="shared" si="7"/>
        <v>1.3055138855362491</v>
      </c>
      <c r="C40" s="13">
        <f t="shared" si="7"/>
        <v>1.6882977141168172</v>
      </c>
      <c r="D40" s="13">
        <f t="shared" si="7"/>
        <v>2.028094000980452</v>
      </c>
      <c r="E40" s="13">
        <f t="shared" si="7"/>
        <v>2.4344940612311401</v>
      </c>
      <c r="F40" s="10"/>
      <c r="G40" s="12">
        <f t="shared" si="5"/>
        <v>96</v>
      </c>
      <c r="H40" s="13">
        <f t="shared" si="8"/>
        <v>1.290432395312135</v>
      </c>
      <c r="I40" s="13">
        <f t="shared" si="8"/>
        <v>1.6608814403248366</v>
      </c>
      <c r="J40" s="13">
        <f t="shared" si="8"/>
        <v>1.9849843115224561</v>
      </c>
      <c r="K40" s="13">
        <f t="shared" si="8"/>
        <v>2.3658206900882854</v>
      </c>
      <c r="M40" s="12">
        <f t="shared" si="6"/>
        <v>156</v>
      </c>
      <c r="N40" s="13">
        <f t="shared" si="9"/>
        <v>1.290432395312135</v>
      </c>
      <c r="O40" s="13">
        <f t="shared" si="9"/>
        <v>1.6608814403248366</v>
      </c>
      <c r="P40" s="13">
        <f t="shared" si="9"/>
        <v>1.9849843115224561</v>
      </c>
      <c r="Q40" s="13">
        <f t="shared" si="9"/>
        <v>2.3658206900882854</v>
      </c>
    </row>
    <row r="41" spans="1:17" x14ac:dyDescent="0.35">
      <c r="A41" s="12">
        <v>37</v>
      </c>
      <c r="B41" s="13">
        <f t="shared" si="7"/>
        <v>1.3048543814976252</v>
      </c>
      <c r="C41" s="13">
        <f t="shared" si="7"/>
        <v>1.6870936195962629</v>
      </c>
      <c r="D41" s="13">
        <f t="shared" si="7"/>
        <v>2.026192463029111</v>
      </c>
      <c r="E41" s="13">
        <f t="shared" si="7"/>
        <v>2.4314474004646742</v>
      </c>
      <c r="F41" s="10"/>
      <c r="G41" s="12">
        <f t="shared" si="5"/>
        <v>97</v>
      </c>
      <c r="H41" s="13">
        <f t="shared" si="8"/>
        <v>1.2903402023837507</v>
      </c>
      <c r="I41" s="13">
        <f t="shared" si="8"/>
        <v>1.6607146101230255</v>
      </c>
      <c r="J41" s="13">
        <f t="shared" si="8"/>
        <v>1.9847231860139838</v>
      </c>
      <c r="K41" s="13">
        <f t="shared" si="8"/>
        <v>2.3654072653476246</v>
      </c>
      <c r="M41" s="12">
        <f t="shared" si="6"/>
        <v>157</v>
      </c>
      <c r="N41" s="13">
        <f t="shared" si="9"/>
        <v>1.2903402023837507</v>
      </c>
      <c r="O41" s="13">
        <f t="shared" si="9"/>
        <v>1.6607146101230255</v>
      </c>
      <c r="P41" s="13">
        <f t="shared" si="9"/>
        <v>1.9847231860139838</v>
      </c>
      <c r="Q41" s="13">
        <f t="shared" si="9"/>
        <v>2.3654072653476246</v>
      </c>
    </row>
    <row r="42" spans="1:17" x14ac:dyDescent="0.35">
      <c r="A42" s="12">
        <v>38</v>
      </c>
      <c r="B42" s="13">
        <f t="shared" si="7"/>
        <v>1.3042302038905009</v>
      </c>
      <c r="C42" s="13">
        <f t="shared" si="7"/>
        <v>1.6859544601667387</v>
      </c>
      <c r="D42" s="13">
        <f t="shared" si="7"/>
        <v>2.0243941639119702</v>
      </c>
      <c r="E42" s="13">
        <f t="shared" si="7"/>
        <v>2.4285676308590882</v>
      </c>
      <c r="F42" s="10"/>
      <c r="G42" s="12">
        <f t="shared" si="5"/>
        <v>98</v>
      </c>
      <c r="H42" s="13">
        <f t="shared" si="8"/>
        <v>1.2902499038902864</v>
      </c>
      <c r="I42" s="13">
        <f t="shared" si="8"/>
        <v>1.6605512170657302</v>
      </c>
      <c r="J42" s="13">
        <f t="shared" si="8"/>
        <v>1.9844674545084788</v>
      </c>
      <c r="K42" s="13">
        <f t="shared" si="8"/>
        <v>2.3650024104869281</v>
      </c>
      <c r="M42" s="12">
        <f t="shared" si="6"/>
        <v>158</v>
      </c>
      <c r="N42" s="13">
        <f t="shared" si="9"/>
        <v>1.2902499038902864</v>
      </c>
      <c r="O42" s="13">
        <f t="shared" si="9"/>
        <v>1.6605512170657302</v>
      </c>
      <c r="P42" s="13">
        <f t="shared" si="9"/>
        <v>1.9844674545084788</v>
      </c>
      <c r="Q42" s="13">
        <f t="shared" si="9"/>
        <v>2.3650024104869281</v>
      </c>
    </row>
    <row r="43" spans="1:17" x14ac:dyDescent="0.35">
      <c r="A43" s="12">
        <v>39</v>
      </c>
      <c r="B43" s="13">
        <f t="shared" si="7"/>
        <v>1.3036385886212738</v>
      </c>
      <c r="C43" s="13">
        <f t="shared" si="7"/>
        <v>1.6848751217112248</v>
      </c>
      <c r="D43" s="13">
        <f t="shared" si="7"/>
        <v>2.0226909200367595</v>
      </c>
      <c r="E43" s="13">
        <f t="shared" si="7"/>
        <v>2.4258414097356304</v>
      </c>
      <c r="F43" s="10"/>
      <c r="G43" s="12">
        <f t="shared" si="5"/>
        <v>99</v>
      </c>
      <c r="H43" s="13">
        <f t="shared" si="8"/>
        <v>1.290161442034484</v>
      </c>
      <c r="I43" s="13">
        <f t="shared" si="8"/>
        <v>1.6603911560169928</v>
      </c>
      <c r="J43" s="13">
        <f t="shared" si="8"/>
        <v>1.9842169515864165</v>
      </c>
      <c r="K43" s="13">
        <f t="shared" si="8"/>
        <v>2.3646058617869441</v>
      </c>
      <c r="M43" s="12">
        <f t="shared" si="6"/>
        <v>159</v>
      </c>
      <c r="N43" s="13">
        <f t="shared" si="9"/>
        <v>1.290161442034484</v>
      </c>
      <c r="O43" s="13">
        <f t="shared" si="9"/>
        <v>1.6603911560169928</v>
      </c>
      <c r="P43" s="13">
        <f t="shared" si="9"/>
        <v>1.9842169515864165</v>
      </c>
      <c r="Q43" s="13">
        <f t="shared" si="9"/>
        <v>2.3646058617869441</v>
      </c>
    </row>
    <row r="44" spans="1:17" x14ac:dyDescent="0.35">
      <c r="A44" s="12">
        <v>40</v>
      </c>
      <c r="B44" s="13">
        <f t="shared" si="7"/>
        <v>1.3030770526071962</v>
      </c>
      <c r="C44" s="13">
        <f t="shared" si="7"/>
        <v>1.6838510133356521</v>
      </c>
      <c r="D44" s="13">
        <f t="shared" si="7"/>
        <v>2.0210753903062737</v>
      </c>
      <c r="E44" s="13">
        <f t="shared" si="7"/>
        <v>2.4232567793348583</v>
      </c>
      <c r="F44" s="10"/>
      <c r="G44" s="12">
        <f t="shared" si="5"/>
        <v>100</v>
      </c>
      <c r="H44" s="13">
        <f t="shared" si="8"/>
        <v>1.2900747613465169</v>
      </c>
      <c r="I44" s="13">
        <f t="shared" si="8"/>
        <v>1.6602343260853425</v>
      </c>
      <c r="J44" s="13">
        <f t="shared" si="8"/>
        <v>1.9839715185235556</v>
      </c>
      <c r="K44" s="13">
        <f t="shared" si="8"/>
        <v>2.3642173662384813</v>
      </c>
      <c r="M44" s="12">
        <f t="shared" si="6"/>
        <v>160</v>
      </c>
      <c r="N44" s="13">
        <f t="shared" si="9"/>
        <v>1.2900747613465169</v>
      </c>
      <c r="O44" s="13">
        <f t="shared" si="9"/>
        <v>1.6602343260853425</v>
      </c>
      <c r="P44" s="13">
        <f t="shared" si="9"/>
        <v>1.9839715185235556</v>
      </c>
      <c r="Q44" s="13">
        <f t="shared" si="9"/>
        <v>2.3642173662384813</v>
      </c>
    </row>
    <row r="45" spans="1:17" x14ac:dyDescent="0.35">
      <c r="A45" s="12">
        <v>41</v>
      </c>
      <c r="B45" s="13">
        <f t="shared" si="7"/>
        <v>1.3025433589533821</v>
      </c>
      <c r="C45" s="13">
        <f t="shared" si="7"/>
        <v>1.6828780021327077</v>
      </c>
      <c r="D45" s="13">
        <f t="shared" si="7"/>
        <v>2.0195409704413767</v>
      </c>
      <c r="E45" s="13">
        <f t="shared" si="7"/>
        <v>2.420802991729079</v>
      </c>
      <c r="F45" s="10"/>
      <c r="G45" s="12">
        <f t="shared" si="5"/>
        <v>101</v>
      </c>
      <c r="H45" s="13">
        <f t="shared" si="8"/>
        <v>1.2899898085679691</v>
      </c>
      <c r="I45" s="13">
        <f t="shared" si="8"/>
        <v>1.660080630411789</v>
      </c>
      <c r="J45" s="13">
        <f t="shared" si="8"/>
        <v>1.9837310029556046</v>
      </c>
      <c r="K45" s="13">
        <f t="shared" si="8"/>
        <v>2.3638366810042126</v>
      </c>
      <c r="M45" s="12">
        <f t="shared" si="6"/>
        <v>161</v>
      </c>
      <c r="N45" s="13">
        <f t="shared" si="9"/>
        <v>1.2899898085679691</v>
      </c>
      <c r="O45" s="13">
        <f t="shared" si="9"/>
        <v>1.660080630411789</v>
      </c>
      <c r="P45" s="13">
        <f t="shared" si="9"/>
        <v>1.9837310029556046</v>
      </c>
      <c r="Q45" s="13">
        <f t="shared" si="9"/>
        <v>2.3638366810042126</v>
      </c>
    </row>
    <row r="46" spans="1:17" x14ac:dyDescent="0.35">
      <c r="A46" s="12">
        <v>42</v>
      </c>
      <c r="B46" s="13">
        <f t="shared" ref="B46:E64" si="10">TINV(B$4*2,$A46)</f>
        <v>1.3020354871825144</v>
      </c>
      <c r="C46" s="13">
        <f t="shared" si="10"/>
        <v>1.6819523574675355</v>
      </c>
      <c r="D46" s="13">
        <f t="shared" si="10"/>
        <v>2.0180817028184461</v>
      </c>
      <c r="E46" s="13">
        <f t="shared" si="10"/>
        <v>2.4184703596346364</v>
      </c>
      <c r="F46" s="10"/>
      <c r="G46" s="12">
        <f t="shared" si="5"/>
        <v>102</v>
      </c>
      <c r="H46" s="13">
        <f t="shared" ref="H46:K64" si="11">TINV(H$4*2,$G46)</f>
        <v>1.2899065325427479</v>
      </c>
      <c r="I46" s="13">
        <f t="shared" si="11"/>
        <v>1.6599299759703381</v>
      </c>
      <c r="J46" s="13">
        <f t="shared" si="11"/>
        <v>1.9834952585628811</v>
      </c>
      <c r="K46" s="13">
        <f t="shared" si="11"/>
        <v>2.3634635729126008</v>
      </c>
      <c r="M46" s="12">
        <f t="shared" si="6"/>
        <v>162</v>
      </c>
      <c r="N46" s="13">
        <f t="shared" ref="N46:Q64" si="12">TINV(N$4*2,$G46)</f>
        <v>1.2899065325427479</v>
      </c>
      <c r="O46" s="13">
        <f t="shared" si="12"/>
        <v>1.6599299759703381</v>
      </c>
      <c r="P46" s="13">
        <f t="shared" si="12"/>
        <v>1.9834952585628811</v>
      </c>
      <c r="Q46" s="13">
        <f t="shared" si="12"/>
        <v>2.3634635729126008</v>
      </c>
    </row>
    <row r="47" spans="1:17" x14ac:dyDescent="0.35">
      <c r="A47" s="12">
        <v>43</v>
      </c>
      <c r="B47" s="13">
        <f t="shared" si="10"/>
        <v>1.301551607682168</v>
      </c>
      <c r="C47" s="13">
        <f t="shared" si="10"/>
        <v>1.6810707032025196</v>
      </c>
      <c r="D47" s="13">
        <f t="shared" si="10"/>
        <v>2.0166921992278248</v>
      </c>
      <c r="E47" s="13">
        <f t="shared" si="10"/>
        <v>2.416250128762973</v>
      </c>
      <c r="F47" s="10"/>
      <c r="G47" s="12">
        <f t="shared" si="5"/>
        <v>103</v>
      </c>
      <c r="H47" s="13">
        <f t="shared" si="11"/>
        <v>1.2898248841143414</v>
      </c>
      <c r="I47" s="13">
        <f t="shared" si="11"/>
        <v>1.6597822733802527</v>
      </c>
      <c r="J47" s="13">
        <f t="shared" si="11"/>
        <v>1.9832641447734605</v>
      </c>
      <c r="K47" s="13">
        <f t="shared" si="11"/>
        <v>2.3630978179817412</v>
      </c>
      <c r="M47" s="12">
        <f t="shared" si="6"/>
        <v>163</v>
      </c>
      <c r="N47" s="13">
        <f t="shared" si="12"/>
        <v>1.2898248841143414</v>
      </c>
      <c r="O47" s="13">
        <f t="shared" si="12"/>
        <v>1.6597822733802527</v>
      </c>
      <c r="P47" s="13">
        <f t="shared" si="12"/>
        <v>1.9832641447734605</v>
      </c>
      <c r="Q47" s="13">
        <f t="shared" si="12"/>
        <v>2.3630978179817412</v>
      </c>
    </row>
    <row r="48" spans="1:17" x14ac:dyDescent="0.35">
      <c r="A48" s="12">
        <v>44</v>
      </c>
      <c r="B48" s="13">
        <f t="shared" si="10"/>
        <v>1.3010900596888011</v>
      </c>
      <c r="C48" s="13">
        <f t="shared" si="10"/>
        <v>1.680229976572116</v>
      </c>
      <c r="D48" s="13">
        <f t="shared" si="10"/>
        <v>2.0153675744437649</v>
      </c>
      <c r="E48" s="13">
        <f t="shared" si="10"/>
        <v>2.4141343681687393</v>
      </c>
      <c r="F48" s="10"/>
      <c r="G48" s="12">
        <f t="shared" si="5"/>
        <v>104</v>
      </c>
      <c r="H48" s="13">
        <f t="shared" si="11"/>
        <v>1.2897448160290867</v>
      </c>
      <c r="I48" s="13">
        <f t="shared" si="11"/>
        <v>1.6596374367292375</v>
      </c>
      <c r="J48" s="13">
        <f t="shared" si="11"/>
        <v>1.9830375264837292</v>
      </c>
      <c r="K48" s="13">
        <f t="shared" si="11"/>
        <v>2.3627392009710997</v>
      </c>
      <c r="M48" s="12">
        <f t="shared" si="6"/>
        <v>164</v>
      </c>
      <c r="N48" s="13">
        <f t="shared" si="12"/>
        <v>1.2897448160290867</v>
      </c>
      <c r="O48" s="13">
        <f t="shared" si="12"/>
        <v>1.6596374367292375</v>
      </c>
      <c r="P48" s="13">
        <f t="shared" si="12"/>
        <v>1.9830375264837292</v>
      </c>
      <c r="Q48" s="13">
        <f t="shared" si="12"/>
        <v>2.3627392009710997</v>
      </c>
    </row>
    <row r="49" spans="1:17" x14ac:dyDescent="0.35">
      <c r="A49" s="12">
        <v>45</v>
      </c>
      <c r="B49" s="13">
        <f t="shared" si="10"/>
        <v>1.3006493322502373</v>
      </c>
      <c r="C49" s="13">
        <f t="shared" si="10"/>
        <v>1.6794273926523535</v>
      </c>
      <c r="D49" s="13">
        <f t="shared" si="10"/>
        <v>2.0141033888808457</v>
      </c>
      <c r="E49" s="13">
        <f t="shared" si="10"/>
        <v>2.4121158757033583</v>
      </c>
      <c r="F49" s="10"/>
      <c r="G49" s="12">
        <f t="shared" si="5"/>
        <v>105</v>
      </c>
      <c r="H49" s="13">
        <f t="shared" si="11"/>
        <v>1.2896662828449672</v>
      </c>
      <c r="I49" s="13">
        <f t="shared" si="11"/>
        <v>1.6594953834068058</v>
      </c>
      <c r="J49" s="13">
        <f t="shared" si="11"/>
        <v>1.9828152737950464</v>
      </c>
      <c r="K49" s="13">
        <f t="shared" si="11"/>
        <v>2.3623875149592011</v>
      </c>
      <c r="M49" s="12">
        <f t="shared" si="6"/>
        <v>165</v>
      </c>
      <c r="N49" s="13">
        <f t="shared" si="12"/>
        <v>1.2896662828449672</v>
      </c>
      <c r="O49" s="13">
        <f t="shared" si="12"/>
        <v>1.6594953834068058</v>
      </c>
      <c r="P49" s="13">
        <f t="shared" si="12"/>
        <v>1.9828152737950464</v>
      </c>
      <c r="Q49" s="13">
        <f t="shared" si="12"/>
        <v>2.3623875149592011</v>
      </c>
    </row>
    <row r="50" spans="1:17" x14ac:dyDescent="0.35">
      <c r="A50" s="12">
        <v>46</v>
      </c>
      <c r="B50" s="13">
        <f t="shared" si="10"/>
        <v>1.3002280477069388</v>
      </c>
      <c r="C50" s="13">
        <f t="shared" si="10"/>
        <v>1.678660413556865</v>
      </c>
      <c r="D50" s="13">
        <f t="shared" si="10"/>
        <v>2.0128955989194299</v>
      </c>
      <c r="E50" s="13">
        <f t="shared" si="10"/>
        <v>2.4101880962013791</v>
      </c>
      <c r="F50" s="10"/>
      <c r="G50" s="12">
        <f t="shared" si="5"/>
        <v>106</v>
      </c>
      <c r="H50" s="13">
        <f t="shared" si="11"/>
        <v>1.2895892408456322</v>
      </c>
      <c r="I50" s="13">
        <f t="shared" si="11"/>
        <v>1.6593560339471876</v>
      </c>
      <c r="J50" s="13">
        <f t="shared" si="11"/>
        <v>1.9825972617654992</v>
      </c>
      <c r="K50" s="13">
        <f t="shared" si="11"/>
        <v>2.3620425609455737</v>
      </c>
      <c r="M50" s="12">
        <f t="shared" si="6"/>
        <v>166</v>
      </c>
      <c r="N50" s="13">
        <f t="shared" si="12"/>
        <v>1.2895892408456322</v>
      </c>
      <c r="O50" s="13">
        <f t="shared" si="12"/>
        <v>1.6593560339471876</v>
      </c>
      <c r="P50" s="13">
        <f t="shared" si="12"/>
        <v>1.9825972617654992</v>
      </c>
      <c r="Q50" s="13">
        <f t="shared" si="12"/>
        <v>2.3620425609455737</v>
      </c>
    </row>
    <row r="51" spans="1:17" x14ac:dyDescent="0.35">
      <c r="A51" s="12">
        <v>47</v>
      </c>
      <c r="B51" s="13">
        <f t="shared" si="10"/>
        <v>1.2998249473116616</v>
      </c>
      <c r="C51" s="13">
        <f t="shared" si="10"/>
        <v>1.6779267216418625</v>
      </c>
      <c r="D51" s="13">
        <f t="shared" si="10"/>
        <v>2.0117405137297668</v>
      </c>
      <c r="E51" s="13">
        <f t="shared" si="10"/>
        <v>2.4083450504434252</v>
      </c>
      <c r="F51" s="10"/>
      <c r="G51" s="12">
        <f t="shared" si="5"/>
        <v>107</v>
      </c>
      <c r="H51" s="13">
        <f t="shared" si="11"/>
        <v>1.2895136479592184</v>
      </c>
      <c r="I51" s="13">
        <f t="shared" si="11"/>
        <v>1.6592193118810985</v>
      </c>
      <c r="J51" s="13">
        <f t="shared" si="11"/>
        <v>1.9823833701756892</v>
      </c>
      <c r="K51" s="13">
        <f t="shared" si="11"/>
        <v>2.3617041474753537</v>
      </c>
      <c r="M51" s="12">
        <f t="shared" si="6"/>
        <v>167</v>
      </c>
      <c r="N51" s="13">
        <f t="shared" si="12"/>
        <v>1.2895136479592184</v>
      </c>
      <c r="O51" s="13">
        <f t="shared" si="12"/>
        <v>1.6592193118810985</v>
      </c>
      <c r="P51" s="13">
        <f t="shared" si="12"/>
        <v>1.9823833701756892</v>
      </c>
      <c r="Q51" s="13">
        <f t="shared" si="12"/>
        <v>2.3617041474753537</v>
      </c>
    </row>
    <row r="52" spans="1:17" x14ac:dyDescent="0.35">
      <c r="A52" s="12">
        <v>48</v>
      </c>
      <c r="B52" s="13">
        <f t="shared" si="10"/>
        <v>1.2994388786713924</v>
      </c>
      <c r="C52" s="13">
        <f t="shared" si="10"/>
        <v>1.6772241961243386</v>
      </c>
      <c r="D52" s="13">
        <f t="shared" si="10"/>
        <v>2.0106347576242314</v>
      </c>
      <c r="E52" s="13">
        <f t="shared" si="10"/>
        <v>2.406581273275608</v>
      </c>
      <c r="F52" s="10"/>
      <c r="G52" s="12">
        <f t="shared" si="5"/>
        <v>108</v>
      </c>
      <c r="H52" s="13">
        <f t="shared" si="11"/>
        <v>1.2894394636817965</v>
      </c>
      <c r="I52" s="13">
        <f t="shared" si="11"/>
        <v>1.6590851435958269</v>
      </c>
      <c r="J52" s="13">
        <f t="shared" si="11"/>
        <v>1.982173483307728</v>
      </c>
      <c r="K52" s="13">
        <f t="shared" si="11"/>
        <v>2.3613720902850055</v>
      </c>
      <c r="M52" s="12">
        <f t="shared" si="6"/>
        <v>168</v>
      </c>
      <c r="N52" s="13">
        <f t="shared" si="12"/>
        <v>1.2894394636817965</v>
      </c>
      <c r="O52" s="13">
        <f t="shared" si="12"/>
        <v>1.6590851435958269</v>
      </c>
      <c r="P52" s="13">
        <f t="shared" si="12"/>
        <v>1.982173483307728</v>
      </c>
      <c r="Q52" s="13">
        <f t="shared" si="12"/>
        <v>2.3613720902850055</v>
      </c>
    </row>
    <row r="53" spans="1:17" x14ac:dyDescent="0.35">
      <c r="A53" s="12">
        <v>49</v>
      </c>
      <c r="B53" s="13">
        <f t="shared" si="10"/>
        <v>1.2990687847477498</v>
      </c>
      <c r="C53" s="13">
        <f t="shared" si="10"/>
        <v>1.6765508926168529</v>
      </c>
      <c r="D53" s="13">
        <f t="shared" si="10"/>
        <v>2.0095752371292388</v>
      </c>
      <c r="E53" s="13">
        <f t="shared" si="10"/>
        <v>2.4048917595376684</v>
      </c>
      <c r="F53" s="10"/>
      <c r="G53" s="12">
        <f t="shared" si="5"/>
        <v>109</v>
      </c>
      <c r="H53" s="13">
        <f t="shared" si="11"/>
        <v>1.2893666490049474</v>
      </c>
      <c r="I53" s="13">
        <f t="shared" si="11"/>
        <v>1.6589534582030776</v>
      </c>
      <c r="J53" s="13">
        <f t="shared" si="11"/>
        <v>1.9819674897364858</v>
      </c>
      <c r="K53" s="13">
        <f t="shared" si="11"/>
        <v>2.3610462119678433</v>
      </c>
      <c r="M53" s="12">
        <f t="shared" si="6"/>
        <v>169</v>
      </c>
      <c r="N53" s="13">
        <f t="shared" si="12"/>
        <v>1.2893666490049474</v>
      </c>
      <c r="O53" s="13">
        <f t="shared" si="12"/>
        <v>1.6589534582030776</v>
      </c>
      <c r="P53" s="13">
        <f t="shared" si="12"/>
        <v>1.9819674897364858</v>
      </c>
      <c r="Q53" s="13">
        <f t="shared" si="12"/>
        <v>2.3610462119678433</v>
      </c>
    </row>
    <row r="54" spans="1:17" x14ac:dyDescent="0.35">
      <c r="A54" s="12">
        <v>50</v>
      </c>
      <c r="B54" s="13">
        <f t="shared" si="10"/>
        <v>1.2987136941948108</v>
      </c>
      <c r="C54" s="13">
        <f t="shared" si="10"/>
        <v>1.6759050251630967</v>
      </c>
      <c r="D54" s="13">
        <f t="shared" si="10"/>
        <v>2.0085591121007611</v>
      </c>
      <c r="E54" s="13">
        <f t="shared" si="10"/>
        <v>2.4032719166741709</v>
      </c>
      <c r="F54" s="10"/>
      <c r="G54" s="12">
        <f t="shared" si="5"/>
        <v>110</v>
      </c>
      <c r="H54" s="13">
        <f t="shared" si="11"/>
        <v>1.2892951663474244</v>
      </c>
      <c r="I54" s="13">
        <f t="shared" si="11"/>
        <v>1.6588241874140928</v>
      </c>
      <c r="J54" s="13">
        <f t="shared" si="11"/>
        <v>1.9817652821323735</v>
      </c>
      <c r="K54" s="13">
        <f t="shared" si="11"/>
        <v>2.3607263416580411</v>
      </c>
      <c r="M54" s="12">
        <f t="shared" si="6"/>
        <v>170</v>
      </c>
      <c r="N54" s="13">
        <f t="shared" si="12"/>
        <v>1.2892951663474244</v>
      </c>
      <c r="O54" s="13">
        <f t="shared" si="12"/>
        <v>1.6588241874140928</v>
      </c>
      <c r="P54" s="13">
        <f t="shared" si="12"/>
        <v>1.9817652821323735</v>
      </c>
      <c r="Q54" s="13">
        <f t="shared" si="12"/>
        <v>2.3607263416580411</v>
      </c>
    </row>
    <row r="55" spans="1:17" x14ac:dyDescent="0.35">
      <c r="A55" s="12">
        <v>51</v>
      </c>
      <c r="B55" s="13">
        <f t="shared" si="10"/>
        <v>1.2983727128483706</v>
      </c>
      <c r="C55" s="13">
        <f t="shared" si="10"/>
        <v>1.6752849504249088</v>
      </c>
      <c r="D55" s="13">
        <f t="shared" si="10"/>
        <v>2.007583770315835</v>
      </c>
      <c r="E55" s="13">
        <f t="shared" si="10"/>
        <v>2.4017175230846965</v>
      </c>
      <c r="F55" s="10"/>
      <c r="G55" s="12">
        <f t="shared" si="5"/>
        <v>111</v>
      </c>
      <c r="H55" s="13">
        <f t="shared" si="11"/>
        <v>1.2892249794904438</v>
      </c>
      <c r="I55" s="13">
        <f t="shared" si="11"/>
        <v>1.6586972654215832</v>
      </c>
      <c r="J55" s="13">
        <f t="shared" si="11"/>
        <v>1.9815667570749009</v>
      </c>
      <c r="K55" s="13">
        <f t="shared" si="11"/>
        <v>2.3604123147319283</v>
      </c>
      <c r="M55" s="12">
        <f t="shared" si="6"/>
        <v>171</v>
      </c>
      <c r="N55" s="13">
        <f t="shared" si="12"/>
        <v>1.2892249794904438</v>
      </c>
      <c r="O55" s="13">
        <f t="shared" si="12"/>
        <v>1.6586972654215832</v>
      </c>
      <c r="P55" s="13">
        <f t="shared" si="12"/>
        <v>1.9815667570749009</v>
      </c>
      <c r="Q55" s="13">
        <f t="shared" si="12"/>
        <v>2.3604123147319283</v>
      </c>
    </row>
    <row r="56" spans="1:17" x14ac:dyDescent="0.35">
      <c r="A56" s="12">
        <v>52</v>
      </c>
      <c r="B56" s="13">
        <f t="shared" si="10"/>
        <v>1.2980450162097479</v>
      </c>
      <c r="C56" s="13">
        <f t="shared" si="10"/>
        <v>1.6746891537260258</v>
      </c>
      <c r="D56" s="13">
        <f t="shared" si="10"/>
        <v>2.0066468050616861</v>
      </c>
      <c r="E56" s="13">
        <f t="shared" si="10"/>
        <v>2.4002246914183822</v>
      </c>
      <c r="F56" s="10"/>
      <c r="G56" s="12">
        <f t="shared" si="5"/>
        <v>112</v>
      </c>
      <c r="H56" s="13">
        <f t="shared" si="11"/>
        <v>1.2891560535165116</v>
      </c>
      <c r="I56" s="13">
        <f t="shared" si="11"/>
        <v>1.6585726287880238</v>
      </c>
      <c r="J56" s="13">
        <f t="shared" si="11"/>
        <v>1.9813718148763031</v>
      </c>
      <c r="K56" s="13">
        <f t="shared" si="11"/>
        <v>2.3601039725255606</v>
      </c>
      <c r="M56" s="12">
        <f t="shared" si="6"/>
        <v>172</v>
      </c>
      <c r="N56" s="13">
        <f t="shared" si="12"/>
        <v>1.2891560535165116</v>
      </c>
      <c r="O56" s="13">
        <f t="shared" si="12"/>
        <v>1.6585726287880238</v>
      </c>
      <c r="P56" s="13">
        <f t="shared" si="12"/>
        <v>1.9813718148763031</v>
      </c>
      <c r="Q56" s="13">
        <f t="shared" si="12"/>
        <v>2.3601039725255606</v>
      </c>
    </row>
    <row r="57" spans="1:17" x14ac:dyDescent="0.35">
      <c r="A57" s="12">
        <v>53</v>
      </c>
      <c r="B57" s="13">
        <f t="shared" si="10"/>
        <v>1.2977298427910675</v>
      </c>
      <c r="C57" s="13">
        <f t="shared" si="10"/>
        <v>1.6741162367030993</v>
      </c>
      <c r="D57" s="13">
        <f t="shared" si="10"/>
        <v>2.0057459953178696</v>
      </c>
      <c r="E57" s="13">
        <f t="shared" si="10"/>
        <v>2.3987898361414404</v>
      </c>
      <c r="F57" s="10"/>
      <c r="G57" s="12">
        <f t="shared" si="5"/>
        <v>113</v>
      </c>
      <c r="H57" s="13">
        <f t="shared" si="11"/>
        <v>1.2890883547514773</v>
      </c>
      <c r="I57" s="13">
        <f t="shared" si="11"/>
        <v>1.6584502163399364</v>
      </c>
      <c r="J57" s="13">
        <f t="shared" si="11"/>
        <v>1.9811803594146622</v>
      </c>
      <c r="K57" s="13">
        <f t="shared" si="11"/>
        <v>2.3598011620674364</v>
      </c>
      <c r="M57" s="12">
        <f t="shared" si="6"/>
        <v>173</v>
      </c>
      <c r="N57" s="13">
        <f t="shared" si="12"/>
        <v>1.2890883547514773</v>
      </c>
      <c r="O57" s="13">
        <f t="shared" si="12"/>
        <v>1.6584502163399364</v>
      </c>
      <c r="P57" s="13">
        <f t="shared" si="12"/>
        <v>1.9811803594146622</v>
      </c>
      <c r="Q57" s="13">
        <f t="shared" si="12"/>
        <v>2.3598011620674364</v>
      </c>
    </row>
    <row r="58" spans="1:17" x14ac:dyDescent="0.35">
      <c r="A58" s="12">
        <v>54</v>
      </c>
      <c r="B58" s="13">
        <f t="shared" si="10"/>
        <v>1.2974264882090694</v>
      </c>
      <c r="C58" s="13">
        <f t="shared" si="10"/>
        <v>1.6735649063521589</v>
      </c>
      <c r="D58" s="13">
        <f t="shared" si="10"/>
        <v>2.0048792881880577</v>
      </c>
      <c r="E58" s="13">
        <f t="shared" si="10"/>
        <v>2.3974096448084543</v>
      </c>
      <c r="F58" s="10"/>
      <c r="G58" s="12">
        <f t="shared" si="5"/>
        <v>114</v>
      </c>
      <c r="H58" s="13">
        <f t="shared" si="11"/>
        <v>1.2890218507097286</v>
      </c>
      <c r="I58" s="13">
        <f t="shared" si="11"/>
        <v>1.6583299690677951</v>
      </c>
      <c r="J58" s="13">
        <f t="shared" si="11"/>
        <v>1.9809922979758596</v>
      </c>
      <c r="K58" s="13">
        <f t="shared" si="11"/>
        <v>2.3595037358255078</v>
      </c>
      <c r="M58" s="12">
        <f t="shared" si="6"/>
        <v>174</v>
      </c>
      <c r="N58" s="13">
        <f t="shared" si="12"/>
        <v>1.2890218507097286</v>
      </c>
      <c r="O58" s="13">
        <f t="shared" si="12"/>
        <v>1.6583299690677951</v>
      </c>
      <c r="P58" s="13">
        <f t="shared" si="12"/>
        <v>1.9809922979758596</v>
      </c>
      <c r="Q58" s="13">
        <f t="shared" si="12"/>
        <v>2.3595037358255078</v>
      </c>
    </row>
    <row r="59" spans="1:17" x14ac:dyDescent="0.35">
      <c r="A59" s="12">
        <v>55</v>
      </c>
      <c r="B59" s="13">
        <f t="shared" si="10"/>
        <v>1.2971342999309419</v>
      </c>
      <c r="C59" s="13">
        <f t="shared" si="10"/>
        <v>1.673033965289912</v>
      </c>
      <c r="D59" s="13">
        <f t="shared" si="10"/>
        <v>2.0040447832891455</v>
      </c>
      <c r="E59" s="13">
        <f t="shared" si="10"/>
        <v>2.3960810525533165</v>
      </c>
      <c r="F59" s="10"/>
      <c r="G59" s="12">
        <f t="shared" si="5"/>
        <v>115</v>
      </c>
      <c r="H59" s="13">
        <f t="shared" si="11"/>
        <v>1.2889565100421754</v>
      </c>
      <c r="I59" s="13">
        <f t="shared" si="11"/>
        <v>1.658211830031149</v>
      </c>
      <c r="J59" s="13">
        <f t="shared" si="11"/>
        <v>1.9808075411039101</v>
      </c>
      <c r="K59" s="13">
        <f t="shared" si="11"/>
        <v>2.3592115514675132</v>
      </c>
      <c r="M59" s="12">
        <f t="shared" si="6"/>
        <v>175</v>
      </c>
      <c r="N59" s="13">
        <f t="shared" si="12"/>
        <v>1.2889565100421754</v>
      </c>
      <c r="O59" s="13">
        <f t="shared" si="12"/>
        <v>1.658211830031149</v>
      </c>
      <c r="P59" s="13">
        <f t="shared" si="12"/>
        <v>1.9808075411039101</v>
      </c>
      <c r="Q59" s="13">
        <f t="shared" si="12"/>
        <v>2.3592115514675132</v>
      </c>
    </row>
    <row r="60" spans="1:17" x14ac:dyDescent="0.35">
      <c r="A60" s="12">
        <v>56</v>
      </c>
      <c r="B60" s="13">
        <f t="shared" si="10"/>
        <v>1.2968526725898011</v>
      </c>
      <c r="C60" s="13">
        <f t="shared" si="10"/>
        <v>1.6725223030755785</v>
      </c>
      <c r="D60" s="13">
        <f t="shared" si="10"/>
        <v>2.0032407188478727</v>
      </c>
      <c r="E60" s="13">
        <f t="shared" si="10"/>
        <v>2.3948012193865678</v>
      </c>
      <c r="F60" s="10"/>
      <c r="G60" s="12">
        <f t="shared" si="5"/>
        <v>116</v>
      </c>
      <c r="H60" s="13">
        <f t="shared" si="11"/>
        <v>1.2888923024869843</v>
      </c>
      <c r="I60" s="13">
        <f t="shared" si="11"/>
        <v>1.6580957442687665</v>
      </c>
      <c r="J60" s="13">
        <f t="shared" si="11"/>
        <v>1.98062600245909</v>
      </c>
      <c r="K60" s="13">
        <f t="shared" si="11"/>
        <v>2.358924471633939</v>
      </c>
      <c r="M60" s="12">
        <f t="shared" si="6"/>
        <v>176</v>
      </c>
      <c r="N60" s="13">
        <f t="shared" si="12"/>
        <v>1.2888923024869843</v>
      </c>
      <c r="O60" s="13">
        <f t="shared" si="12"/>
        <v>1.6580957442687665</v>
      </c>
      <c r="P60" s="13">
        <f t="shared" si="12"/>
        <v>1.98062600245909</v>
      </c>
      <c r="Q60" s="13">
        <f t="shared" si="12"/>
        <v>2.358924471633939</v>
      </c>
    </row>
    <row r="61" spans="1:17" x14ac:dyDescent="0.35">
      <c r="A61" s="12">
        <v>57</v>
      </c>
      <c r="B61" s="13">
        <f t="shared" si="10"/>
        <v>1.2965810437990108</v>
      </c>
      <c r="C61" s="13">
        <f t="shared" si="10"/>
        <v>1.6720288884609551</v>
      </c>
      <c r="D61" s="13">
        <f t="shared" si="10"/>
        <v>2.0024654592910065</v>
      </c>
      <c r="E61" s="13">
        <f t="shared" si="10"/>
        <v>2.3935675099455547</v>
      </c>
      <c r="F61" s="10"/>
      <c r="G61" s="12">
        <f t="shared" si="5"/>
        <v>117</v>
      </c>
      <c r="H61" s="13">
        <f t="shared" si="11"/>
        <v>1.2888291988228651</v>
      </c>
      <c r="I61" s="13">
        <f t="shared" si="11"/>
        <v>1.6579816587133522</v>
      </c>
      <c r="J61" s="13">
        <f t="shared" si="11"/>
        <v>1.9804475986834036</v>
      </c>
      <c r="K61" s="13">
        <f t="shared" si="11"/>
        <v>2.3586423637227245</v>
      </c>
      <c r="M61" s="12">
        <f t="shared" si="6"/>
        <v>177</v>
      </c>
      <c r="N61" s="13">
        <f t="shared" si="12"/>
        <v>1.2888291988228651</v>
      </c>
      <c r="O61" s="13">
        <f t="shared" si="12"/>
        <v>1.6579816587133522</v>
      </c>
      <c r="P61" s="13">
        <f t="shared" si="12"/>
        <v>1.9804475986834036</v>
      </c>
      <c r="Q61" s="13">
        <f t="shared" si="12"/>
        <v>2.3586423637227245</v>
      </c>
    </row>
    <row r="62" spans="1:17" x14ac:dyDescent="0.35">
      <c r="A62" s="12">
        <v>58</v>
      </c>
      <c r="B62" s="13">
        <f t="shared" si="10"/>
        <v>1.2963188904044187</v>
      </c>
      <c r="C62" s="13">
        <f t="shared" si="10"/>
        <v>1.671552762454859</v>
      </c>
      <c r="D62" s="13">
        <f t="shared" si="10"/>
        <v>2.0017174841452352</v>
      </c>
      <c r="E62" s="13">
        <f t="shared" si="10"/>
        <v>2.3923774753936824</v>
      </c>
      <c r="F62" s="10"/>
      <c r="G62" s="12">
        <f t="shared" si="5"/>
        <v>118</v>
      </c>
      <c r="H62" s="13">
        <f t="shared" si="11"/>
        <v>1.2887671708247093</v>
      </c>
      <c r="I62" s="13">
        <f t="shared" si="11"/>
        <v>1.6578695221106927</v>
      </c>
      <c r="J62" s="13">
        <f t="shared" si="11"/>
        <v>1.9802722492729716</v>
      </c>
      <c r="K62" s="13">
        <f t="shared" si="11"/>
        <v>2.358365099685074</v>
      </c>
      <c r="M62" s="12">
        <f t="shared" si="6"/>
        <v>178</v>
      </c>
      <c r="N62" s="13">
        <f t="shared" si="12"/>
        <v>1.2887671708247093</v>
      </c>
      <c r="O62" s="13">
        <f t="shared" si="12"/>
        <v>1.6578695221106927</v>
      </c>
      <c r="P62" s="13">
        <f t="shared" si="12"/>
        <v>1.9802722492729716</v>
      </c>
      <c r="Q62" s="13">
        <f t="shared" si="12"/>
        <v>2.358365099685074</v>
      </c>
    </row>
    <row r="63" spans="1:17" x14ac:dyDescent="0.35">
      <c r="A63" s="12">
        <v>59</v>
      </c>
      <c r="B63" s="13">
        <f t="shared" si="10"/>
        <v>1.2960657251220524</v>
      </c>
      <c r="C63" s="13">
        <f t="shared" si="10"/>
        <v>1.6710930321038957</v>
      </c>
      <c r="D63" s="13">
        <f t="shared" si="10"/>
        <v>2.0009953780882688</v>
      </c>
      <c r="E63" s="13">
        <f t="shared" si="10"/>
        <v>2.3912288372073567</v>
      </c>
      <c r="F63" s="10"/>
      <c r="G63" s="12">
        <f t="shared" si="5"/>
        <v>119</v>
      </c>
      <c r="H63" s="13">
        <f t="shared" si="11"/>
        <v>1.2887061912215023</v>
      </c>
      <c r="I63" s="13">
        <f t="shared" si="11"/>
        <v>1.6577592849428349</v>
      </c>
      <c r="J63" s="13">
        <f t="shared" si="11"/>
        <v>1.9800998764569426</v>
      </c>
      <c r="K63" s="13">
        <f t="shared" si="11"/>
        <v>2.3580925558316674</v>
      </c>
      <c r="M63" s="12">
        <f t="shared" si="6"/>
        <v>179</v>
      </c>
      <c r="N63" s="13">
        <f t="shared" si="12"/>
        <v>1.2887061912215023</v>
      </c>
      <c r="O63" s="13">
        <f t="shared" si="12"/>
        <v>1.6577592849428349</v>
      </c>
      <c r="P63" s="13">
        <f t="shared" si="12"/>
        <v>1.9800998764569426</v>
      </c>
      <c r="Q63" s="13">
        <f t="shared" si="12"/>
        <v>2.3580925558316674</v>
      </c>
    </row>
    <row r="64" spans="1:17" x14ac:dyDescent="0.35">
      <c r="A64" s="5">
        <v>60</v>
      </c>
      <c r="B64" s="14">
        <f t="shared" si="10"/>
        <v>1.2958210935157342</v>
      </c>
      <c r="C64" s="14">
        <f t="shared" si="10"/>
        <v>1.6706488649046354</v>
      </c>
      <c r="D64" s="14">
        <f t="shared" si="10"/>
        <v>2.0002978220142609</v>
      </c>
      <c r="E64" s="14">
        <f t="shared" si="10"/>
        <v>2.3901194726249129</v>
      </c>
      <c r="F64" s="10"/>
      <c r="G64" s="5">
        <f t="shared" si="5"/>
        <v>120</v>
      </c>
      <c r="H64" s="14">
        <f t="shared" si="11"/>
        <v>1.2886462336563809</v>
      </c>
      <c r="I64" s="14">
        <f t="shared" si="11"/>
        <v>1.6576508993552355</v>
      </c>
      <c r="J64" s="14">
        <f t="shared" si="11"/>
        <v>1.9799304050824413</v>
      </c>
      <c r="K64" s="14">
        <f t="shared" si="11"/>
        <v>2.3578246126487556</v>
      </c>
      <c r="M64" s="5">
        <f t="shared" si="6"/>
        <v>180</v>
      </c>
      <c r="N64" s="14">
        <f t="shared" si="12"/>
        <v>1.2886462336563809</v>
      </c>
      <c r="O64" s="14">
        <f t="shared" si="12"/>
        <v>1.6576508993552355</v>
      </c>
      <c r="P64" s="14">
        <f t="shared" si="12"/>
        <v>1.9799304050824413</v>
      </c>
      <c r="Q64" s="14">
        <f t="shared" si="12"/>
        <v>2.3578246126487556</v>
      </c>
    </row>
    <row r="65" spans="2:17" x14ac:dyDescent="0.35">
      <c r="B65" s="3"/>
      <c r="C65" s="3"/>
      <c r="D65" s="3"/>
      <c r="E65" s="3"/>
      <c r="H65" s="3"/>
      <c r="I65" s="3"/>
      <c r="J65" s="3"/>
      <c r="K65" s="3"/>
      <c r="N65" s="3"/>
      <c r="O65" s="3"/>
      <c r="P65" s="3"/>
      <c r="Q65" s="3"/>
    </row>
    <row r="66" spans="2:17" x14ac:dyDescent="0.35">
      <c r="B66" s="3"/>
      <c r="C66" s="3"/>
      <c r="D66" s="3"/>
      <c r="E66" s="3"/>
      <c r="H66" s="3"/>
      <c r="I66" s="3"/>
      <c r="J66" s="3"/>
      <c r="K66" s="3"/>
      <c r="N66" s="3"/>
      <c r="O66" s="3"/>
      <c r="P66" s="3"/>
      <c r="Q66" s="3"/>
    </row>
    <row r="67" spans="2:17" x14ac:dyDescent="0.35">
      <c r="B67" s="3"/>
      <c r="C67" s="3"/>
      <c r="D67" s="3"/>
      <c r="E67" s="3"/>
      <c r="H67" s="3"/>
      <c r="I67" s="3"/>
      <c r="J67" s="3"/>
      <c r="K67" s="3"/>
      <c r="N67" s="3"/>
      <c r="O67" s="3"/>
      <c r="P67" s="3"/>
      <c r="Q67" s="3"/>
    </row>
    <row r="68" spans="2:17" x14ac:dyDescent="0.35">
      <c r="B68" s="3"/>
      <c r="C68" s="3"/>
      <c r="D68" s="3"/>
      <c r="E68" s="3"/>
      <c r="H68" s="3"/>
      <c r="I68" s="3"/>
      <c r="J68" s="3"/>
      <c r="K68" s="3"/>
      <c r="N68" s="3"/>
      <c r="O68" s="3"/>
      <c r="P68" s="3"/>
      <c r="Q68" s="3"/>
    </row>
    <row r="69" spans="2:17" x14ac:dyDescent="0.35">
      <c r="B69" s="3"/>
      <c r="C69" s="3"/>
      <c r="D69" s="3"/>
      <c r="E69" s="3"/>
      <c r="H69" s="3"/>
      <c r="I69" s="3"/>
      <c r="J69" s="3"/>
      <c r="K69" s="3"/>
      <c r="N69" s="3"/>
      <c r="O69" s="3"/>
      <c r="P69" s="3"/>
      <c r="Q69" s="3"/>
    </row>
    <row r="70" spans="2:17" x14ac:dyDescent="0.35">
      <c r="B70" s="3"/>
      <c r="C70" s="3"/>
      <c r="D70" s="3"/>
      <c r="E70" s="3"/>
      <c r="H70" s="3"/>
      <c r="I70" s="3"/>
      <c r="J70" s="3"/>
      <c r="K70" s="3"/>
      <c r="N70" s="3"/>
      <c r="O70" s="3"/>
      <c r="P70" s="3"/>
      <c r="Q70" s="3"/>
    </row>
    <row r="71" spans="2:17" x14ac:dyDescent="0.35">
      <c r="B71" s="3"/>
      <c r="C71" s="3"/>
      <c r="D71" s="3"/>
      <c r="E71" s="3"/>
      <c r="H71" s="3"/>
      <c r="I71" s="3"/>
      <c r="J71" s="3"/>
      <c r="K71" s="3"/>
      <c r="N71" s="3"/>
      <c r="O71" s="3"/>
      <c r="P71" s="3"/>
      <c r="Q71" s="3"/>
    </row>
    <row r="72" spans="2:17" x14ac:dyDescent="0.35">
      <c r="B72" s="3"/>
      <c r="C72" s="3"/>
      <c r="D72" s="3"/>
      <c r="E72" s="3"/>
      <c r="H72" s="3"/>
      <c r="I72" s="3"/>
      <c r="J72" s="3"/>
      <c r="K72" s="3"/>
      <c r="N72" s="3"/>
      <c r="O72" s="3"/>
      <c r="P72" s="3"/>
      <c r="Q72" s="3"/>
    </row>
    <row r="73" spans="2:17" x14ac:dyDescent="0.35">
      <c r="B73" s="3"/>
      <c r="C73" s="3"/>
      <c r="D73" s="3"/>
      <c r="E73" s="3"/>
      <c r="H73" s="3"/>
      <c r="I73" s="3"/>
      <c r="J73" s="3"/>
      <c r="K73" s="3"/>
      <c r="N73" s="3"/>
      <c r="O73" s="3"/>
      <c r="P73" s="3"/>
      <c r="Q73" s="3"/>
    </row>
    <row r="74" spans="2:17" x14ac:dyDescent="0.35">
      <c r="B74" s="3"/>
      <c r="C74" s="3"/>
      <c r="D74" s="3"/>
      <c r="E74" s="3"/>
      <c r="H74" s="3"/>
      <c r="I74" s="3"/>
      <c r="J74" s="3"/>
      <c r="K74" s="3"/>
      <c r="N74" s="3"/>
      <c r="O74" s="3"/>
      <c r="P74" s="3"/>
      <c r="Q74" s="3"/>
    </row>
    <row r="75" spans="2:17" x14ac:dyDescent="0.35">
      <c r="B75" s="3"/>
      <c r="C75" s="3"/>
      <c r="D75" s="3"/>
      <c r="E75" s="3"/>
      <c r="H75" s="3"/>
      <c r="I75" s="3"/>
      <c r="J75" s="3"/>
      <c r="K75" s="3"/>
      <c r="N75" s="3"/>
      <c r="O75" s="3"/>
      <c r="P75" s="3"/>
      <c r="Q75" s="3"/>
    </row>
    <row r="76" spans="2:17" x14ac:dyDescent="0.35">
      <c r="B76" s="3"/>
      <c r="C76" s="3"/>
      <c r="D76" s="3"/>
      <c r="E76" s="3"/>
      <c r="H76" s="3"/>
      <c r="I76" s="3"/>
      <c r="J76" s="3"/>
      <c r="K76" s="3"/>
      <c r="N76" s="3"/>
      <c r="O76" s="3"/>
      <c r="P76" s="3"/>
      <c r="Q76" s="3"/>
    </row>
    <row r="77" spans="2:17" x14ac:dyDescent="0.35">
      <c r="B77" s="3"/>
      <c r="C77" s="3"/>
      <c r="D77" s="3"/>
      <c r="E77" s="3"/>
      <c r="H77" s="3"/>
      <c r="I77" s="3"/>
      <c r="J77" s="3"/>
      <c r="K77" s="3"/>
      <c r="N77" s="3"/>
      <c r="O77" s="3"/>
      <c r="P77" s="3"/>
      <c r="Q77" s="3"/>
    </row>
    <row r="78" spans="2:17" x14ac:dyDescent="0.35">
      <c r="B78" s="3"/>
      <c r="C78" s="3"/>
      <c r="D78" s="3"/>
      <c r="E78" s="3"/>
      <c r="H78" s="3"/>
      <c r="I78" s="3"/>
      <c r="J78" s="3"/>
      <c r="K78" s="3"/>
      <c r="N78" s="3"/>
      <c r="O78" s="3"/>
      <c r="P78" s="3"/>
      <c r="Q78" s="3"/>
    </row>
    <row r="79" spans="2:17" x14ac:dyDescent="0.35">
      <c r="B79" s="3"/>
      <c r="C79" s="3"/>
      <c r="D79" s="3"/>
      <c r="E79" s="3"/>
      <c r="H79" s="3"/>
      <c r="I79" s="3"/>
      <c r="J79" s="3"/>
      <c r="K79" s="3"/>
      <c r="N79" s="3"/>
      <c r="O79" s="3"/>
      <c r="P79" s="3"/>
      <c r="Q79" s="3"/>
    </row>
    <row r="80" spans="2:17" x14ac:dyDescent="0.35">
      <c r="B80" s="3"/>
      <c r="C80" s="3"/>
      <c r="D80" s="3"/>
      <c r="E80" s="3"/>
      <c r="H80" s="3"/>
      <c r="I80" s="3"/>
      <c r="J80" s="3"/>
      <c r="K80" s="3"/>
      <c r="N80" s="3"/>
      <c r="O80" s="3"/>
      <c r="P80" s="3"/>
      <c r="Q80" s="3"/>
    </row>
    <row r="81" spans="2:17" x14ac:dyDescent="0.35">
      <c r="B81" s="3"/>
      <c r="C81" s="3"/>
      <c r="D81" s="3"/>
      <c r="E81" s="3"/>
      <c r="H81" s="3"/>
      <c r="I81" s="3"/>
      <c r="J81" s="3"/>
      <c r="K81" s="3"/>
      <c r="N81" s="3"/>
      <c r="O81" s="3"/>
      <c r="P81" s="3"/>
      <c r="Q81" s="3"/>
    </row>
    <row r="82" spans="2:17" x14ac:dyDescent="0.35">
      <c r="B82" s="3"/>
      <c r="C82" s="3"/>
      <c r="D82" s="3"/>
      <c r="E82" s="3"/>
      <c r="H82" s="3"/>
      <c r="I82" s="3"/>
      <c r="J82" s="3"/>
      <c r="K82" s="3"/>
      <c r="N82" s="3"/>
      <c r="O82" s="3"/>
      <c r="P82" s="3"/>
      <c r="Q82" s="3"/>
    </row>
    <row r="83" spans="2:17" x14ac:dyDescent="0.35">
      <c r="B83" s="3"/>
      <c r="C83" s="3"/>
      <c r="D83" s="3"/>
      <c r="E83" s="3"/>
      <c r="H83" s="3"/>
      <c r="I83" s="3"/>
      <c r="J83" s="3"/>
      <c r="K83" s="3"/>
      <c r="N83" s="3"/>
      <c r="O83" s="3"/>
      <c r="P83" s="3"/>
      <c r="Q83" s="3"/>
    </row>
    <row r="84" spans="2:17" x14ac:dyDescent="0.35">
      <c r="B84" s="3"/>
      <c r="C84" s="3"/>
      <c r="D84" s="3"/>
      <c r="E84" s="3"/>
      <c r="H84" s="3"/>
      <c r="I84" s="3"/>
      <c r="J84" s="3"/>
      <c r="K84" s="3"/>
      <c r="N84" s="3"/>
      <c r="O84" s="3"/>
      <c r="P84" s="3"/>
      <c r="Q84" s="3"/>
    </row>
    <row r="85" spans="2:17" x14ac:dyDescent="0.35">
      <c r="B85" s="3"/>
      <c r="C85" s="3"/>
      <c r="D85" s="3"/>
      <c r="E85" s="3"/>
      <c r="H85" s="3"/>
      <c r="I85" s="3"/>
      <c r="J85" s="3"/>
      <c r="K85" s="3"/>
      <c r="N85" s="3"/>
      <c r="O85" s="3"/>
      <c r="P85" s="3"/>
      <c r="Q85" s="3"/>
    </row>
    <row r="86" spans="2:17" x14ac:dyDescent="0.35">
      <c r="B86" s="3"/>
      <c r="C86" s="3"/>
      <c r="D86" s="3"/>
      <c r="E86" s="3"/>
      <c r="H86" s="3"/>
      <c r="I86" s="3"/>
      <c r="J86" s="3"/>
      <c r="K86" s="3"/>
      <c r="N86" s="3"/>
      <c r="O86" s="3"/>
      <c r="P86" s="3"/>
      <c r="Q86" s="3"/>
    </row>
    <row r="87" spans="2:17" x14ac:dyDescent="0.35">
      <c r="B87" s="3"/>
      <c r="C87" s="3"/>
      <c r="D87" s="3"/>
      <c r="E87" s="3"/>
      <c r="H87" s="3"/>
      <c r="I87" s="3"/>
      <c r="J87" s="3"/>
      <c r="K87" s="3"/>
      <c r="N87" s="3"/>
      <c r="O87" s="3"/>
      <c r="P87" s="3"/>
      <c r="Q87" s="3"/>
    </row>
    <row r="88" spans="2:17" x14ac:dyDescent="0.35">
      <c r="B88" s="3"/>
      <c r="C88" s="3"/>
      <c r="D88" s="3"/>
      <c r="E88" s="3"/>
      <c r="H88" s="3"/>
      <c r="I88" s="3"/>
      <c r="J88" s="3"/>
      <c r="K88" s="3"/>
      <c r="N88" s="3"/>
      <c r="O88" s="3"/>
      <c r="P88" s="3"/>
      <c r="Q88" s="3"/>
    </row>
    <row r="89" spans="2:17" x14ac:dyDescent="0.35">
      <c r="B89" s="3"/>
      <c r="C89" s="3"/>
      <c r="D89" s="3"/>
      <c r="E89" s="3"/>
      <c r="H89" s="3"/>
      <c r="I89" s="3"/>
      <c r="J89" s="3"/>
      <c r="K89" s="3"/>
      <c r="N89" s="3"/>
      <c r="O89" s="3"/>
      <c r="P89" s="3"/>
      <c r="Q89" s="3"/>
    </row>
    <row r="90" spans="2:17" x14ac:dyDescent="0.35">
      <c r="B90" s="3"/>
      <c r="C90" s="3"/>
      <c r="D90" s="3"/>
      <c r="E90" s="3"/>
      <c r="H90" s="3"/>
      <c r="I90" s="3"/>
      <c r="J90" s="3"/>
      <c r="K90" s="3"/>
      <c r="N90" s="3"/>
      <c r="O90" s="3"/>
      <c r="P90" s="3"/>
      <c r="Q90" s="3"/>
    </row>
    <row r="91" spans="2:17" x14ac:dyDescent="0.35">
      <c r="B91" s="3"/>
      <c r="C91" s="3"/>
      <c r="D91" s="3"/>
      <c r="E91" s="3"/>
      <c r="H91" s="3"/>
      <c r="I91" s="3"/>
      <c r="J91" s="3"/>
      <c r="K91" s="3"/>
      <c r="N91" s="3"/>
      <c r="O91" s="3"/>
      <c r="P91" s="3"/>
      <c r="Q91" s="3"/>
    </row>
    <row r="92" spans="2:17" x14ac:dyDescent="0.35">
      <c r="B92" s="3"/>
      <c r="C92" s="3"/>
      <c r="D92" s="3"/>
      <c r="E92" s="3"/>
      <c r="H92" s="3"/>
      <c r="I92" s="3"/>
      <c r="J92" s="3"/>
      <c r="K92" s="3"/>
      <c r="N92" s="3"/>
      <c r="O92" s="3"/>
      <c r="P92" s="3"/>
      <c r="Q92" s="3"/>
    </row>
    <row r="93" spans="2:17" x14ac:dyDescent="0.35">
      <c r="B93" s="3"/>
      <c r="C93" s="3"/>
      <c r="D93" s="3"/>
      <c r="E93" s="3"/>
      <c r="H93" s="3"/>
      <c r="I93" s="3"/>
      <c r="J93" s="3"/>
      <c r="K93" s="3"/>
      <c r="N93" s="3"/>
      <c r="O93" s="3"/>
      <c r="P93" s="3"/>
      <c r="Q93" s="3"/>
    </row>
    <row r="94" spans="2:17" x14ac:dyDescent="0.35">
      <c r="B94" s="3"/>
      <c r="C94" s="3"/>
      <c r="D94" s="3"/>
      <c r="E94" s="3"/>
      <c r="H94" s="3"/>
      <c r="I94" s="3"/>
      <c r="J94" s="3"/>
      <c r="K94" s="3"/>
      <c r="N94" s="3"/>
      <c r="O94" s="3"/>
      <c r="P94" s="3"/>
      <c r="Q94" s="3"/>
    </row>
    <row r="95" spans="2:17" x14ac:dyDescent="0.35">
      <c r="B95" s="3"/>
      <c r="C95" s="3"/>
      <c r="D95" s="3"/>
      <c r="E95" s="3"/>
      <c r="H95" s="3"/>
      <c r="I95" s="3"/>
      <c r="J95" s="3"/>
      <c r="K95" s="3"/>
      <c r="N95" s="3"/>
      <c r="O95" s="3"/>
      <c r="P95" s="3"/>
      <c r="Q95" s="3"/>
    </row>
    <row r="96" spans="2:17" x14ac:dyDescent="0.35">
      <c r="B96" s="3"/>
      <c r="C96" s="3"/>
      <c r="D96" s="3"/>
      <c r="E96" s="3"/>
      <c r="H96" s="3"/>
      <c r="I96" s="3"/>
      <c r="J96" s="3"/>
      <c r="K96" s="3"/>
      <c r="N96" s="3"/>
      <c r="O96" s="3"/>
      <c r="P96" s="3"/>
      <c r="Q96" s="3"/>
    </row>
    <row r="97" spans="2:17" x14ac:dyDescent="0.35">
      <c r="B97" s="3"/>
      <c r="C97" s="3"/>
      <c r="D97" s="3"/>
      <c r="E97" s="3"/>
      <c r="H97" s="3"/>
      <c r="I97" s="3"/>
      <c r="J97" s="3"/>
      <c r="K97" s="3"/>
      <c r="N97" s="3"/>
      <c r="O97" s="3"/>
      <c r="P97" s="3"/>
      <c r="Q97" s="3"/>
    </row>
    <row r="98" spans="2:17" x14ac:dyDescent="0.35">
      <c r="B98" s="3"/>
      <c r="C98" s="3"/>
      <c r="D98" s="3"/>
      <c r="E98" s="3"/>
      <c r="H98" s="3"/>
      <c r="I98" s="3"/>
      <c r="J98" s="3"/>
      <c r="K98" s="3"/>
      <c r="N98" s="3"/>
      <c r="O98" s="3"/>
      <c r="P98" s="3"/>
      <c r="Q98" s="3"/>
    </row>
    <row r="99" spans="2:17" x14ac:dyDescent="0.35">
      <c r="B99" s="3"/>
      <c r="C99" s="3"/>
      <c r="D99" s="3"/>
      <c r="E99" s="3"/>
      <c r="H99" s="3"/>
      <c r="I99" s="3"/>
      <c r="J99" s="3"/>
      <c r="K99" s="3"/>
      <c r="N99" s="3"/>
      <c r="O99" s="3"/>
      <c r="P99" s="3"/>
      <c r="Q99" s="3"/>
    </row>
    <row r="100" spans="2:17" x14ac:dyDescent="0.35">
      <c r="B100" s="3"/>
      <c r="C100" s="3"/>
      <c r="D100" s="3"/>
      <c r="E100" s="3"/>
      <c r="H100" s="3"/>
      <c r="I100" s="3"/>
      <c r="J100" s="3"/>
      <c r="K100" s="3"/>
      <c r="N100" s="3"/>
      <c r="O100" s="3"/>
      <c r="P100" s="3"/>
      <c r="Q100" s="3"/>
    </row>
    <row r="101" spans="2:17" x14ac:dyDescent="0.35">
      <c r="B101" s="3"/>
      <c r="C101" s="3"/>
      <c r="D101" s="3"/>
      <c r="E101" s="3"/>
      <c r="H101" s="3"/>
      <c r="I101" s="3"/>
      <c r="J101" s="3"/>
      <c r="K101" s="3"/>
      <c r="N101" s="3"/>
      <c r="O101" s="3"/>
      <c r="P101" s="3"/>
      <c r="Q101" s="3"/>
    </row>
    <row r="102" spans="2:17" x14ac:dyDescent="0.35">
      <c r="B102" s="3"/>
      <c r="C102" s="3"/>
      <c r="D102" s="3"/>
      <c r="E102" s="3"/>
      <c r="H102" s="3"/>
      <c r="I102" s="3"/>
      <c r="J102" s="3"/>
      <c r="K102" s="3"/>
      <c r="N102" s="3"/>
      <c r="O102" s="3"/>
      <c r="P102" s="3"/>
      <c r="Q102" s="3"/>
    </row>
    <row r="103" spans="2:17" x14ac:dyDescent="0.35">
      <c r="B103" s="3"/>
      <c r="C103" s="3"/>
      <c r="D103" s="3"/>
      <c r="E103" s="3"/>
      <c r="H103" s="3"/>
      <c r="I103" s="3"/>
      <c r="J103" s="3"/>
      <c r="K103" s="3"/>
      <c r="N103" s="3"/>
      <c r="O103" s="3"/>
      <c r="P103" s="3"/>
      <c r="Q103" s="3"/>
    </row>
    <row r="104" spans="2:17" x14ac:dyDescent="0.35">
      <c r="B104" s="3"/>
      <c r="C104" s="3"/>
      <c r="D104" s="3"/>
      <c r="E104" s="3"/>
      <c r="H104" s="3"/>
      <c r="I104" s="3"/>
      <c r="J104" s="3"/>
      <c r="K104" s="3"/>
      <c r="N104" s="3"/>
      <c r="O104" s="3"/>
      <c r="P104" s="3"/>
      <c r="Q104" s="3"/>
    </row>
    <row r="105" spans="2:17" x14ac:dyDescent="0.35">
      <c r="B105" s="3"/>
      <c r="C105" s="3"/>
      <c r="D105" s="3"/>
      <c r="E105" s="3"/>
      <c r="H105" s="3"/>
      <c r="I105" s="3"/>
      <c r="J105" s="3"/>
      <c r="K105" s="3"/>
      <c r="N105" s="3"/>
      <c r="O105" s="3"/>
      <c r="P105" s="3"/>
      <c r="Q105" s="3"/>
    </row>
    <row r="106" spans="2:17" x14ac:dyDescent="0.35">
      <c r="B106" s="3"/>
      <c r="C106" s="3"/>
      <c r="D106" s="3"/>
      <c r="E106" s="3"/>
      <c r="H106" s="3"/>
      <c r="I106" s="3"/>
      <c r="J106" s="3"/>
      <c r="K106" s="3"/>
      <c r="N106" s="3"/>
      <c r="O106" s="3"/>
      <c r="P106" s="3"/>
      <c r="Q106" s="3"/>
    </row>
    <row r="107" spans="2:17" x14ac:dyDescent="0.35">
      <c r="B107" s="3"/>
      <c r="C107" s="3"/>
      <c r="D107" s="3"/>
      <c r="E107" s="3"/>
      <c r="H107" s="3"/>
      <c r="I107" s="3"/>
      <c r="J107" s="3"/>
      <c r="K107" s="3"/>
      <c r="N107" s="3"/>
      <c r="O107" s="3"/>
      <c r="P107" s="3"/>
      <c r="Q107" s="3"/>
    </row>
    <row r="108" spans="2:17" x14ac:dyDescent="0.35">
      <c r="B108" s="3"/>
      <c r="C108" s="3"/>
      <c r="D108" s="3"/>
      <c r="E108" s="3"/>
      <c r="H108" s="3"/>
      <c r="I108" s="3"/>
      <c r="J108" s="3"/>
      <c r="K108" s="3"/>
      <c r="N108" s="3"/>
      <c r="O108" s="3"/>
      <c r="P108" s="3"/>
      <c r="Q108" s="3"/>
    </row>
    <row r="109" spans="2:17" x14ac:dyDescent="0.35">
      <c r="B109" s="3"/>
      <c r="C109" s="3"/>
      <c r="D109" s="3"/>
      <c r="E109" s="3"/>
      <c r="H109" s="3"/>
      <c r="I109" s="3"/>
      <c r="J109" s="3"/>
      <c r="K109" s="3"/>
      <c r="N109" s="3"/>
      <c r="O109" s="3"/>
      <c r="P109" s="3"/>
      <c r="Q109" s="3"/>
    </row>
    <row r="110" spans="2:17" x14ac:dyDescent="0.35">
      <c r="B110" s="3"/>
      <c r="C110" s="3"/>
      <c r="D110" s="3"/>
      <c r="E110" s="3"/>
      <c r="H110" s="3"/>
      <c r="I110" s="3"/>
      <c r="J110" s="3"/>
      <c r="K110" s="3"/>
      <c r="N110" s="3"/>
      <c r="O110" s="3"/>
      <c r="P110" s="3"/>
      <c r="Q110" s="3"/>
    </row>
    <row r="111" spans="2:17" x14ac:dyDescent="0.35">
      <c r="B111" s="3"/>
      <c r="C111" s="3"/>
      <c r="D111" s="3"/>
      <c r="E111" s="3"/>
      <c r="H111" s="3"/>
      <c r="I111" s="3"/>
      <c r="J111" s="3"/>
      <c r="K111" s="3"/>
      <c r="N111" s="3"/>
      <c r="O111" s="3"/>
      <c r="P111" s="3"/>
      <c r="Q111" s="3"/>
    </row>
  </sheetData>
  <mergeCells count="3">
    <mergeCell ref="A3:A4"/>
    <mergeCell ref="G3:G4"/>
    <mergeCell ref="M3:M4"/>
  </mergeCells>
  <phoneticPr fontId="0" type="noConversion"/>
  <pageMargins left="1.41" right="0.75" top="1.1299999999999999" bottom="0.59" header="0.5" footer="0.5"/>
  <pageSetup scale="80" orientation="portrait" horizontalDpi="36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2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XFD1048576"/>
    </sheetView>
  </sheetViews>
  <sheetFormatPr defaultColWidth="7.73046875" defaultRowHeight="12.75" x14ac:dyDescent="0.35"/>
  <cols>
    <col min="1" max="1" width="5" style="20" customWidth="1"/>
    <col min="2" max="16384" width="7.73046875" style="20"/>
  </cols>
  <sheetData>
    <row r="1" spans="1:51" ht="15" x14ac:dyDescent="0.4">
      <c r="A1" s="19" t="s">
        <v>7</v>
      </c>
    </row>
    <row r="2" spans="1:51" x14ac:dyDescent="0.35">
      <c r="A2" s="20">
        <v>0.05</v>
      </c>
    </row>
    <row r="3" spans="1:51" x14ac:dyDescent="0.35">
      <c r="A3" s="31" t="s">
        <v>6</v>
      </c>
      <c r="B3" s="21" t="s">
        <v>8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  <c r="O3" s="22" t="s">
        <v>8</v>
      </c>
      <c r="P3" s="22"/>
      <c r="Q3" s="22"/>
      <c r="R3" s="22"/>
      <c r="S3" s="22"/>
      <c r="T3" s="22"/>
      <c r="U3" s="22"/>
      <c r="V3" s="22"/>
      <c r="W3" s="22"/>
      <c r="X3" s="22"/>
      <c r="Y3" s="22"/>
      <c r="Z3" s="23"/>
    </row>
    <row r="4" spans="1:51" x14ac:dyDescent="0.35">
      <c r="A4" s="31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4">
        <v>6</v>
      </c>
      <c r="H4" s="24">
        <v>7</v>
      </c>
      <c r="I4" s="24">
        <v>8</v>
      </c>
      <c r="J4" s="24">
        <v>9</v>
      </c>
      <c r="K4" s="24">
        <v>10</v>
      </c>
      <c r="L4" s="24">
        <v>11</v>
      </c>
      <c r="M4" s="24">
        <v>12</v>
      </c>
      <c r="N4" s="24">
        <v>13</v>
      </c>
      <c r="O4" s="24">
        <v>14</v>
      </c>
      <c r="P4" s="24">
        <v>15</v>
      </c>
      <c r="Q4" s="24">
        <v>16</v>
      </c>
      <c r="R4" s="24">
        <v>17</v>
      </c>
      <c r="S4" s="24">
        <v>18</v>
      </c>
      <c r="T4" s="24">
        <v>19</v>
      </c>
      <c r="U4" s="24">
        <v>20</v>
      </c>
      <c r="V4" s="24">
        <v>21</v>
      </c>
      <c r="W4" s="24">
        <v>22</v>
      </c>
      <c r="X4" s="24">
        <v>23</v>
      </c>
      <c r="Y4" s="24">
        <v>24</v>
      </c>
      <c r="Z4" s="24">
        <v>25</v>
      </c>
      <c r="AA4" s="24">
        <v>26</v>
      </c>
      <c r="AB4" s="24">
        <v>27</v>
      </c>
      <c r="AC4" s="24">
        <v>28</v>
      </c>
      <c r="AD4" s="24">
        <v>29</v>
      </c>
      <c r="AE4" s="24">
        <v>30</v>
      </c>
      <c r="AF4" s="24">
        <v>31</v>
      </c>
      <c r="AG4" s="24">
        <v>32</v>
      </c>
      <c r="AH4" s="24">
        <v>33</v>
      </c>
      <c r="AI4" s="24">
        <v>34</v>
      </c>
      <c r="AJ4" s="24">
        <v>35</v>
      </c>
      <c r="AK4" s="24">
        <v>36</v>
      </c>
      <c r="AL4" s="24">
        <v>37</v>
      </c>
      <c r="AM4" s="24">
        <v>38</v>
      </c>
      <c r="AN4" s="24">
        <v>39</v>
      </c>
      <c r="AO4" s="24">
        <v>40</v>
      </c>
      <c r="AP4" s="24">
        <v>41</v>
      </c>
      <c r="AQ4" s="24">
        <v>42</v>
      </c>
      <c r="AR4" s="24">
        <v>43</v>
      </c>
      <c r="AS4" s="24">
        <v>44</v>
      </c>
      <c r="AT4" s="24">
        <v>45</v>
      </c>
      <c r="AU4" s="24">
        <v>46</v>
      </c>
      <c r="AV4" s="24">
        <v>47</v>
      </c>
      <c r="AW4" s="24">
        <v>48</v>
      </c>
      <c r="AX4" s="24">
        <v>49</v>
      </c>
      <c r="AY4" s="24">
        <v>50</v>
      </c>
    </row>
    <row r="5" spans="1:51" x14ac:dyDescent="0.35">
      <c r="A5" s="24">
        <v>1</v>
      </c>
      <c r="B5" s="25">
        <f t="shared" ref="B5:B21" si="0">FINV($A$2,B$4,$A5)</f>
        <v>161.44763879758855</v>
      </c>
      <c r="C5" s="25">
        <f t="shared" ref="C5:R20" si="1">FINV($A$2,C$4,$A5)</f>
        <v>199.49999999999994</v>
      </c>
      <c r="D5" s="25">
        <f t="shared" si="1"/>
        <v>215.70734536960902</v>
      </c>
      <c r="E5" s="25">
        <f t="shared" si="1"/>
        <v>224.58324062625078</v>
      </c>
      <c r="F5" s="25">
        <f t="shared" si="1"/>
        <v>230.16187811010678</v>
      </c>
      <c r="G5" s="25">
        <f t="shared" si="1"/>
        <v>233.98600035626617</v>
      </c>
      <c r="H5" s="25">
        <f t="shared" si="1"/>
        <v>236.76840027699524</v>
      </c>
      <c r="I5" s="25">
        <f t="shared" si="1"/>
        <v>238.88269480252418</v>
      </c>
      <c r="J5" s="25">
        <f t="shared" si="1"/>
        <v>240.5432547132632</v>
      </c>
      <c r="K5" s="25">
        <f t="shared" si="1"/>
        <v>241.88174725083331</v>
      </c>
      <c r="L5" s="25">
        <f t="shared" si="1"/>
        <v>242.98345819670288</v>
      </c>
      <c r="M5" s="25">
        <f t="shared" si="1"/>
        <v>243.90603848907426</v>
      </c>
      <c r="N5" s="25">
        <f t="shared" si="1"/>
        <v>244.68984729720299</v>
      </c>
      <c r="O5" s="25">
        <f t="shared" si="1"/>
        <v>245.36397721822939</v>
      </c>
      <c r="P5" s="25">
        <f t="shared" si="1"/>
        <v>245.94992620524991</v>
      </c>
      <c r="Q5" s="25">
        <f t="shared" si="1"/>
        <v>246.4639222752572</v>
      </c>
      <c r="R5" s="25">
        <f t="shared" si="1"/>
        <v>246.91844409060124</v>
      </c>
      <c r="S5" s="25">
        <f t="shared" ref="S5:AH20" si="2">FINV($A$2,S$4,$A5)</f>
        <v>247.32324405808885</v>
      </c>
      <c r="T5" s="25">
        <f t="shared" si="2"/>
        <v>247.68605391920124</v>
      </c>
      <c r="U5" s="25">
        <f t="shared" si="2"/>
        <v>248.01308208473961</v>
      </c>
      <c r="V5" s="25">
        <f t="shared" si="2"/>
        <v>248.30937103362049</v>
      </c>
      <c r="W5" s="25">
        <f t="shared" si="2"/>
        <v>248.57905863722738</v>
      </c>
      <c r="X5" s="25">
        <f t="shared" si="2"/>
        <v>248.8255722376162</v>
      </c>
      <c r="Y5" s="25">
        <f t="shared" si="2"/>
        <v>249.05177483132499</v>
      </c>
      <c r="Z5" s="25">
        <f t="shared" si="2"/>
        <v>249.26007659922246</v>
      </c>
      <c r="AA5" s="25">
        <f t="shared" si="2"/>
        <v>249.45252099965268</v>
      </c>
      <c r="AB5" s="25">
        <f t="shared" si="2"/>
        <v>249.63085194358032</v>
      </c>
      <c r="AC5" s="25">
        <f t="shared" si="2"/>
        <v>249.79656672910991</v>
      </c>
      <c r="AD5" s="25">
        <f t="shared" si="2"/>
        <v>249.95095813646387</v>
      </c>
      <c r="AE5" s="25">
        <f t="shared" si="2"/>
        <v>250.09514818700873</v>
      </c>
      <c r="AF5" s="25">
        <f t="shared" si="2"/>
        <v>250.23011543029281</v>
      </c>
      <c r="AG5" s="25">
        <f t="shared" si="2"/>
        <v>250.35671716156207</v>
      </c>
      <c r="AH5" s="25">
        <f t="shared" si="2"/>
        <v>250.47570763538019</v>
      </c>
      <c r="AI5" s="25">
        <f t="shared" ref="AI5:AR14" si="3">FINV($A$2,AI$4,$A5)</f>
        <v>250.58775309248006</v>
      </c>
      <c r="AJ5" s="25">
        <f t="shared" si="3"/>
        <v>250.69344423182994</v>
      </c>
      <c r="AK5" s="25">
        <f t="shared" si="3"/>
        <v>250.79330662061577</v>
      </c>
      <c r="AL5" s="25">
        <f t="shared" si="3"/>
        <v>250.88780942918089</v>
      </c>
      <c r="AM5" s="25">
        <f t="shared" si="3"/>
        <v>250.97737279711444</v>
      </c>
      <c r="AN5" s="25">
        <f t="shared" si="3"/>
        <v>251.06237407436029</v>
      </c>
      <c r="AO5" s="25">
        <f t="shared" si="3"/>
        <v>251.14315313278317</v>
      </c>
      <c r="AP5" s="25">
        <f t="shared" si="3"/>
        <v>251.22001690579111</v>
      </c>
      <c r="AQ5" s="25">
        <f t="shared" si="3"/>
        <v>251.29324328378462</v>
      </c>
      <c r="AR5" s="25">
        <f t="shared" si="3"/>
        <v>251.36308446960555</v>
      </c>
      <c r="AS5" s="25">
        <f t="shared" ref="AS5:AY14" si="4">FINV($A$2,AS$4,$A5)</f>
        <v>251.4297698793319</v>
      </c>
      <c r="AT5" s="25">
        <f t="shared" si="4"/>
        <v>251.4935086587079</v>
      </c>
      <c r="AU5" s="25">
        <f t="shared" si="4"/>
        <v>251.55449187332195</v>
      </c>
      <c r="AV5" s="25">
        <f t="shared" si="4"/>
        <v>251.61289442084887</v>
      </c>
      <c r="AW5" s="25">
        <f t="shared" si="4"/>
        <v>251.66887670563489</v>
      </c>
      <c r="AX5" s="25">
        <f t="shared" si="4"/>
        <v>251.72258610939511</v>
      </c>
      <c r="AY5" s="25">
        <f t="shared" si="4"/>
        <v>251.77415828639911</v>
      </c>
    </row>
    <row r="6" spans="1:51" x14ac:dyDescent="0.35">
      <c r="A6" s="24">
        <v>2</v>
      </c>
      <c r="B6" s="25">
        <f t="shared" si="0"/>
        <v>18.512820512820511</v>
      </c>
      <c r="C6" s="25">
        <f t="shared" si="1"/>
        <v>18.999999999999996</v>
      </c>
      <c r="D6" s="25">
        <f t="shared" si="1"/>
        <v>19.164292127511288</v>
      </c>
      <c r="E6" s="25">
        <f t="shared" si="1"/>
        <v>19.246794344808965</v>
      </c>
      <c r="F6" s="25">
        <f t="shared" si="1"/>
        <v>19.296409652017257</v>
      </c>
      <c r="G6" s="25">
        <f t="shared" si="1"/>
        <v>19.329534015154028</v>
      </c>
      <c r="H6" s="25">
        <f t="shared" si="1"/>
        <v>19.353217536092941</v>
      </c>
      <c r="I6" s="25">
        <f t="shared" si="1"/>
        <v>19.370992898066469</v>
      </c>
      <c r="J6" s="25">
        <f t="shared" si="1"/>
        <v>19.384825718171481</v>
      </c>
      <c r="K6" s="25">
        <f t="shared" si="1"/>
        <v>19.395896723571752</v>
      </c>
      <c r="L6" s="25">
        <f t="shared" si="1"/>
        <v>19.404957958951055</v>
      </c>
      <c r="M6" s="25">
        <f t="shared" si="1"/>
        <v>19.412511147223483</v>
      </c>
      <c r="N6" s="25">
        <f t="shared" si="1"/>
        <v>19.418903839401498</v>
      </c>
      <c r="O6" s="25">
        <f t="shared" si="1"/>
        <v>19.424384408210905</v>
      </c>
      <c r="P6" s="25">
        <f t="shared" si="1"/>
        <v>19.429135069563547</v>
      </c>
      <c r="Q6" s="25">
        <f t="shared" si="1"/>
        <v>19.433292534321666</v>
      </c>
      <c r="R6" s="25">
        <f t="shared" si="1"/>
        <v>19.436961378591917</v>
      </c>
      <c r="S6" s="25">
        <f t="shared" si="2"/>
        <v>19.440222961518568</v>
      </c>
      <c r="T6" s="25">
        <f t="shared" si="2"/>
        <v>19.44314152948267</v>
      </c>
      <c r="U6" s="25">
        <f t="shared" si="2"/>
        <v>19.445768490616928</v>
      </c>
      <c r="V6" s="25">
        <f t="shared" si="2"/>
        <v>19.448145469030933</v>
      </c>
      <c r="W6" s="25">
        <f t="shared" si="2"/>
        <v>19.450306526716652</v>
      </c>
      <c r="X6" s="25">
        <f t="shared" si="2"/>
        <v>19.452279806259842</v>
      </c>
      <c r="Y6" s="25">
        <f t="shared" si="2"/>
        <v>19.454088763167416</v>
      </c>
      <c r="Z6" s="25">
        <f t="shared" si="2"/>
        <v>19.455753102639687</v>
      </c>
      <c r="AA6" s="25">
        <f t="shared" si="2"/>
        <v>19.45728950030707</v>
      </c>
      <c r="AB6" s="25">
        <f t="shared" si="2"/>
        <v>19.458712162905012</v>
      </c>
      <c r="AC6" s="25">
        <f t="shared" si="2"/>
        <v>19.460033268877986</v>
      </c>
      <c r="AD6" s="25">
        <f t="shared" si="2"/>
        <v>19.461263317877933</v>
      </c>
      <c r="AE6" s="25">
        <f t="shared" si="2"/>
        <v>19.462411410403089</v>
      </c>
      <c r="AF6" s="25">
        <f t="shared" si="2"/>
        <v>19.463485473343013</v>
      </c>
      <c r="AG6" s="25">
        <f t="shared" si="2"/>
        <v>19.46449244325677</v>
      </c>
      <c r="AH6" s="25">
        <f t="shared" si="2"/>
        <v>19.465438416344938</v>
      </c>
      <c r="AI6" s="25">
        <f t="shared" si="3"/>
        <v>19.466328771969536</v>
      </c>
      <c r="AJ6" s="25">
        <f t="shared" si="3"/>
        <v>19.467168275009278</v>
      </c>
      <c r="AK6" s="25">
        <f t="shared" si="3"/>
        <v>19.467961161163874</v>
      </c>
      <c r="AL6" s="25">
        <f t="shared" si="3"/>
        <v>19.468711208431586</v>
      </c>
      <c r="AM6" s="25">
        <f t="shared" si="3"/>
        <v>19.469421797305912</v>
      </c>
      <c r="AN6" s="25">
        <f t="shared" si="3"/>
        <v>19.470095961715355</v>
      </c>
      <c r="AO6" s="25">
        <f t="shared" si="3"/>
        <v>19.470736432325509</v>
      </c>
      <c r="AP6" s="25">
        <f t="shared" si="3"/>
        <v>19.47134567350686</v>
      </c>
      <c r="AQ6" s="25">
        <f t="shared" si="3"/>
        <v>19.471925915023636</v>
      </c>
      <c r="AR6" s="25">
        <f t="shared" si="3"/>
        <v>19.472479179302738</v>
      </c>
      <c r="AS6" s="25">
        <f t="shared" si="4"/>
        <v>19.473007304985703</v>
      </c>
      <c r="AT6" s="25">
        <f t="shared" si="4"/>
        <v>19.473511967341366</v>
      </c>
      <c r="AU6" s="25">
        <f t="shared" si="4"/>
        <v>19.473994696017336</v>
      </c>
      <c r="AV6" s="25">
        <f t="shared" si="4"/>
        <v>19.474456890525833</v>
      </c>
      <c r="AW6" s="25">
        <f t="shared" si="4"/>
        <v>19.474899833794652</v>
      </c>
      <c r="AX6" s="25">
        <f t="shared" si="4"/>
        <v>19.475324704059407</v>
      </c>
      <c r="AY6" s="25">
        <f t="shared" si="4"/>
        <v>19.475732585329137</v>
      </c>
    </row>
    <row r="7" spans="1:51" x14ac:dyDescent="0.35">
      <c r="A7" s="24">
        <v>3</v>
      </c>
      <c r="B7" s="25">
        <f t="shared" si="0"/>
        <v>10.127964486013932</v>
      </c>
      <c r="C7" s="25">
        <f t="shared" si="1"/>
        <v>9.5520944959211587</v>
      </c>
      <c r="D7" s="25">
        <f t="shared" si="1"/>
        <v>9.2766281531448112</v>
      </c>
      <c r="E7" s="25">
        <f t="shared" si="1"/>
        <v>9.1171822532464244</v>
      </c>
      <c r="F7" s="25">
        <f t="shared" si="1"/>
        <v>9.0134551675225882</v>
      </c>
      <c r="G7" s="25">
        <f t="shared" si="1"/>
        <v>8.9406451207703839</v>
      </c>
      <c r="H7" s="25">
        <f t="shared" si="1"/>
        <v>8.886742955634281</v>
      </c>
      <c r="I7" s="25">
        <f t="shared" si="1"/>
        <v>8.8452384599594023</v>
      </c>
      <c r="J7" s="25">
        <f t="shared" si="1"/>
        <v>8.8122995552064509</v>
      </c>
      <c r="K7" s="25">
        <f t="shared" si="1"/>
        <v>8.7855247105240064</v>
      </c>
      <c r="L7" s="25">
        <f t="shared" si="1"/>
        <v>8.7633328296308193</v>
      </c>
      <c r="M7" s="25">
        <f t="shared" si="1"/>
        <v>8.7446406614652936</v>
      </c>
      <c r="N7" s="25">
        <f t="shared" si="1"/>
        <v>8.7286812465867207</v>
      </c>
      <c r="O7" s="25">
        <f t="shared" si="1"/>
        <v>8.7148963793097476</v>
      </c>
      <c r="P7" s="25">
        <f t="shared" si="1"/>
        <v>8.7028701348966955</v>
      </c>
      <c r="Q7" s="25">
        <f t="shared" si="1"/>
        <v>8.6922862676876456</v>
      </c>
      <c r="R7" s="25">
        <f t="shared" si="1"/>
        <v>8.682900046931648</v>
      </c>
      <c r="S7" s="25">
        <f t="shared" si="2"/>
        <v>8.6745191286212844</v>
      </c>
      <c r="T7" s="25">
        <f t="shared" si="2"/>
        <v>8.6669902535869703</v>
      </c>
      <c r="U7" s="25">
        <f t="shared" si="2"/>
        <v>8.6601898019307022</v>
      </c>
      <c r="V7" s="25">
        <f t="shared" si="2"/>
        <v>8.6540169598564223</v>
      </c>
      <c r="W7" s="25">
        <f t="shared" si="2"/>
        <v>8.6483886932527287</v>
      </c>
      <c r="X7" s="25">
        <f t="shared" si="2"/>
        <v>8.6432359943029535</v>
      </c>
      <c r="Y7" s="25">
        <f t="shared" si="2"/>
        <v>8.6385010402630815</v>
      </c>
      <c r="Z7" s="25">
        <f t="shared" si="2"/>
        <v>8.6341350158855725</v>
      </c>
      <c r="AA7" s="25">
        <f t="shared" si="2"/>
        <v>8.6300964254414385</v>
      </c>
      <c r="AB7" s="25">
        <f t="shared" si="2"/>
        <v>8.6263497705689272</v>
      </c>
      <c r="AC7" s="25">
        <f t="shared" si="2"/>
        <v>8.6228645046864276</v>
      </c>
      <c r="AD7" s="25">
        <f t="shared" si="2"/>
        <v>8.6196141987578674</v>
      </c>
      <c r="AE7" s="25">
        <f t="shared" si="2"/>
        <v>8.6165758701973285</v>
      </c>
      <c r="AF7" s="25">
        <f t="shared" si="2"/>
        <v>8.6137294388713599</v>
      </c>
      <c r="AG7" s="25">
        <f t="shared" si="2"/>
        <v>8.6110572829781553</v>
      </c>
      <c r="AH7" s="25">
        <f t="shared" si="2"/>
        <v>8.6085438740472373</v>
      </c>
      <c r="AI7" s="25">
        <f t="shared" si="3"/>
        <v>8.6061754750904917</v>
      </c>
      <c r="AJ7" s="25">
        <f t="shared" si="3"/>
        <v>8.6039398895155017</v>
      </c>
      <c r="AK7" s="25">
        <f t="shared" si="3"/>
        <v>8.6018262511138506</v>
      </c>
      <c r="AL7" s="25">
        <f t="shared" si="3"/>
        <v>8.5998248474937533</v>
      </c>
      <c r="AM7" s="25">
        <f t="shared" si="3"/>
        <v>8.5979269709043997</v>
      </c>
      <c r="AN7" s="25">
        <f t="shared" si="3"/>
        <v>8.5961247916194949</v>
      </c>
      <c r="AO7" s="25">
        <f t="shared" si="3"/>
        <v>8.5944112499981848</v>
      </c>
      <c r="AP7" s="25">
        <f t="shared" si="3"/>
        <v>8.5927799640861373</v>
      </c>
      <c r="AQ7" s="25">
        <f t="shared" si="3"/>
        <v>8.5912251502080199</v>
      </c>
      <c r="AR7" s="25">
        <f t="shared" si="3"/>
        <v>8.589741554469164</v>
      </c>
      <c r="AS7" s="25">
        <f t="shared" si="4"/>
        <v>8.588324393457059</v>
      </c>
      <c r="AT7" s="25">
        <f t="shared" si="4"/>
        <v>8.5869693027329248</v>
      </c>
      <c r="AU7" s="25">
        <f t="shared" si="4"/>
        <v>8.5856722919449631</v>
      </c>
      <c r="AV7" s="25">
        <f t="shared" si="4"/>
        <v>8.5844297055909475</v>
      </c>
      <c r="AW7" s="25">
        <f t="shared" si="4"/>
        <v>8.5832381886178339</v>
      </c>
      <c r="AX7" s="25">
        <f t="shared" si="4"/>
        <v>8.5820946561768423</v>
      </c>
      <c r="AY7" s="25">
        <f t="shared" si="4"/>
        <v>8.5809962669595592</v>
      </c>
    </row>
    <row r="8" spans="1:51" x14ac:dyDescent="0.35">
      <c r="A8" s="24">
        <v>4</v>
      </c>
      <c r="B8" s="25">
        <f t="shared" si="0"/>
        <v>7.708647422176786</v>
      </c>
      <c r="C8" s="25">
        <f t="shared" si="1"/>
        <v>6.9442719099991574</v>
      </c>
      <c r="D8" s="25">
        <f t="shared" si="1"/>
        <v>6.5913821164255788</v>
      </c>
      <c r="E8" s="25">
        <f t="shared" si="1"/>
        <v>6.38823290869587</v>
      </c>
      <c r="F8" s="25">
        <f t="shared" si="1"/>
        <v>6.2560565021608845</v>
      </c>
      <c r="G8" s="25">
        <f t="shared" si="1"/>
        <v>6.1631322826886326</v>
      </c>
      <c r="H8" s="25">
        <f t="shared" si="1"/>
        <v>6.0942109256988832</v>
      </c>
      <c r="I8" s="25">
        <f t="shared" si="1"/>
        <v>6.041044476119156</v>
      </c>
      <c r="J8" s="25">
        <f t="shared" si="1"/>
        <v>5.9987790312102476</v>
      </c>
      <c r="K8" s="25">
        <f t="shared" si="1"/>
        <v>5.9643705522380337</v>
      </c>
      <c r="L8" s="25">
        <f t="shared" si="1"/>
        <v>5.9358126986032422</v>
      </c>
      <c r="M8" s="25">
        <f t="shared" si="1"/>
        <v>5.9117291091107189</v>
      </c>
      <c r="N8" s="25">
        <f t="shared" si="1"/>
        <v>5.8911440038263088</v>
      </c>
      <c r="O8" s="25">
        <f t="shared" si="1"/>
        <v>5.8733462641548044</v>
      </c>
      <c r="P8" s="25">
        <f t="shared" si="1"/>
        <v>5.857805360765318</v>
      </c>
      <c r="Q8" s="25">
        <f t="shared" si="1"/>
        <v>5.8441174266312483</v>
      </c>
      <c r="R8" s="25">
        <f t="shared" si="1"/>
        <v>5.8319695718675799</v>
      </c>
      <c r="S8" s="25">
        <f t="shared" si="2"/>
        <v>5.8211156233716528</v>
      </c>
      <c r="T8" s="25">
        <f t="shared" si="2"/>
        <v>5.8113592369216169</v>
      </c>
      <c r="U8" s="25">
        <f t="shared" si="2"/>
        <v>5.8025418932528234</v>
      </c>
      <c r="V8" s="25">
        <f t="shared" si="2"/>
        <v>5.7945342056381035</v>
      </c>
      <c r="W8" s="25">
        <f t="shared" si="2"/>
        <v>5.7872295197868686</v>
      </c>
      <c r="X8" s="25">
        <f t="shared" si="2"/>
        <v>5.7805391303377842</v>
      </c>
      <c r="Y8" s="25">
        <f t="shared" si="2"/>
        <v>5.7743886567079192</v>
      </c>
      <c r="Z8" s="25">
        <f t="shared" si="2"/>
        <v>5.7687152631469694</v>
      </c>
      <c r="AA8" s="25">
        <f t="shared" si="2"/>
        <v>5.763465502108378</v>
      </c>
      <c r="AB8" s="25">
        <f t="shared" si="2"/>
        <v>5.7585936237320992</v>
      </c>
      <c r="AC8" s="25">
        <f t="shared" si="2"/>
        <v>5.7540602379766375</v>
      </c>
      <c r="AD8" s="25">
        <f t="shared" si="2"/>
        <v>5.7498312464470134</v>
      </c>
      <c r="AE8" s="25">
        <f t="shared" si="2"/>
        <v>5.7458769825435541</v>
      </c>
      <c r="AF8" s="25">
        <f t="shared" si="2"/>
        <v>5.7421715140183522</v>
      </c>
      <c r="AG8" s="25">
        <f t="shared" si="2"/>
        <v>5.7386920732394824</v>
      </c>
      <c r="AH8" s="25">
        <f t="shared" si="2"/>
        <v>5.7354185886858637</v>
      </c>
      <c r="AI8" s="25">
        <f t="shared" si="3"/>
        <v>5.7323332972896432</v>
      </c>
      <c r="AJ8" s="25">
        <f t="shared" si="3"/>
        <v>5.729420421802808</v>
      </c>
      <c r="AK8" s="25">
        <f t="shared" si="3"/>
        <v>5.726665900807971</v>
      </c>
      <c r="AL8" s="25">
        <f t="shared" si="3"/>
        <v>5.7240571616162503</v>
      </c>
      <c r="AM8" s="25">
        <f t="shared" si="3"/>
        <v>5.7215829283084316</v>
      </c>
      <c r="AN8" s="25">
        <f t="shared" si="3"/>
        <v>5.7192330587337947</v>
      </c>
      <c r="AO8" s="25">
        <f t="shared" si="3"/>
        <v>5.716998405494782</v>
      </c>
      <c r="AP8" s="25">
        <f t="shared" si="3"/>
        <v>5.7148706968977994</v>
      </c>
      <c r="AQ8" s="25">
        <f t="shared" si="3"/>
        <v>5.7128424346027691</v>
      </c>
      <c r="AR8" s="25">
        <f t="shared" si="3"/>
        <v>5.7109068053007128</v>
      </c>
      <c r="AS8" s="25">
        <f t="shared" si="4"/>
        <v>5.7090576042263868</v>
      </c>
      <c r="AT8" s="25">
        <f t="shared" si="4"/>
        <v>5.707289168696084</v>
      </c>
      <c r="AU8" s="25">
        <f t="shared" si="4"/>
        <v>5.705596320170069</v>
      </c>
      <c r="AV8" s="25">
        <f t="shared" si="4"/>
        <v>5.7039743135909404</v>
      </c>
      <c r="AW8" s="25">
        <f t="shared" si="4"/>
        <v>5.7024187929534369</v>
      </c>
      <c r="AX8" s="25">
        <f t="shared" si="4"/>
        <v>5.7009257522295407</v>
      </c>
      <c r="AY8" s="25">
        <f t="shared" si="4"/>
        <v>5.6994915009105283</v>
      </c>
    </row>
    <row r="9" spans="1:51" x14ac:dyDescent="0.35">
      <c r="A9" s="24">
        <v>5</v>
      </c>
      <c r="B9" s="25">
        <f t="shared" si="0"/>
        <v>6.607890973703368</v>
      </c>
      <c r="C9" s="25">
        <f t="shared" si="1"/>
        <v>5.786135043349967</v>
      </c>
      <c r="D9" s="25">
        <f t="shared" si="1"/>
        <v>5.4094513180564894</v>
      </c>
      <c r="E9" s="25">
        <f t="shared" si="1"/>
        <v>5.1921677728039226</v>
      </c>
      <c r="F9" s="25">
        <f t="shared" si="1"/>
        <v>5.0503290576326485</v>
      </c>
      <c r="G9" s="25">
        <f t="shared" si="1"/>
        <v>4.9502880686943191</v>
      </c>
      <c r="H9" s="25">
        <f t="shared" si="1"/>
        <v>4.8758716958339994</v>
      </c>
      <c r="I9" s="25">
        <f t="shared" si="1"/>
        <v>4.8183195356568689</v>
      </c>
      <c r="J9" s="25">
        <f t="shared" si="1"/>
        <v>4.7724656131008532</v>
      </c>
      <c r="K9" s="25">
        <f t="shared" si="1"/>
        <v>4.7350630696934211</v>
      </c>
      <c r="L9" s="25">
        <f t="shared" si="1"/>
        <v>4.7039672333055398</v>
      </c>
      <c r="M9" s="25">
        <f t="shared" si="1"/>
        <v>4.6777037917775175</v>
      </c>
      <c r="N9" s="25">
        <f t="shared" si="1"/>
        <v>4.6552254857354178</v>
      </c>
      <c r="O9" s="25">
        <f t="shared" si="1"/>
        <v>4.6357677213323214</v>
      </c>
      <c r="P9" s="25">
        <f t="shared" si="1"/>
        <v>4.6187591164058333</v>
      </c>
      <c r="Q9" s="25">
        <f t="shared" si="1"/>
        <v>4.6037640291910069</v>
      </c>
      <c r="R9" s="25">
        <f t="shared" si="1"/>
        <v>4.5904444681489842</v>
      </c>
      <c r="S9" s="25">
        <f t="shared" si="2"/>
        <v>4.5785341574719345</v>
      </c>
      <c r="T9" s="25">
        <f t="shared" si="2"/>
        <v>4.5678204577293124</v>
      </c>
      <c r="U9" s="25">
        <f t="shared" si="2"/>
        <v>4.5581314973965119</v>
      </c>
      <c r="V9" s="25">
        <f t="shared" si="2"/>
        <v>4.549326842230907</v>
      </c>
      <c r="W9" s="25">
        <f t="shared" si="2"/>
        <v>4.5412906167754095</v>
      </c>
      <c r="X9" s="25">
        <f t="shared" si="2"/>
        <v>4.5339263572725539</v>
      </c>
      <c r="Y9" s="25">
        <f t="shared" si="2"/>
        <v>4.5271531077303386</v>
      </c>
      <c r="Z9" s="25">
        <f t="shared" si="2"/>
        <v>4.5209024222216039</v>
      </c>
      <c r="AA9" s="25">
        <f t="shared" si="2"/>
        <v>4.5151160370123273</v>
      </c>
      <c r="AB9" s="25">
        <f t="shared" si="2"/>
        <v>4.5097440440919554</v>
      </c>
      <c r="AC9" s="25">
        <f t="shared" si="2"/>
        <v>4.5047434444209911</v>
      </c>
      <c r="AD9" s="25">
        <f t="shared" si="2"/>
        <v>4.5000769918435628</v>
      </c>
      <c r="AE9" s="25">
        <f t="shared" si="2"/>
        <v>4.4957122617161325</v>
      </c>
      <c r="AF9" s="25">
        <f t="shared" si="2"/>
        <v>4.4916208948732939</v>
      </c>
      <c r="AG9" s="25">
        <f t="shared" si="2"/>
        <v>4.4877779795787998</v>
      </c>
      <c r="AH9" s="25">
        <f t="shared" si="2"/>
        <v>4.4841615429383701</v>
      </c>
      <c r="AI9" s="25">
        <f t="shared" si="3"/>
        <v>4.4807521297976658</v>
      </c>
      <c r="AJ9" s="25">
        <f t="shared" si="3"/>
        <v>4.4775324520525892</v>
      </c>
      <c r="AK9" s="25">
        <f t="shared" si="3"/>
        <v>4.4744870950044611</v>
      </c>
      <c r="AL9" s="25">
        <f t="shared" si="3"/>
        <v>4.4716022702170681</v>
      </c>
      <c r="AM9" s="25">
        <f t="shared" si="3"/>
        <v>4.4688656065028747</v>
      </c>
      <c r="AN9" s="25">
        <f t="shared" si="3"/>
        <v>4.4662659723456937</v>
      </c>
      <c r="AO9" s="25">
        <f t="shared" si="3"/>
        <v>4.4637933243772068</v>
      </c>
      <c r="AP9" s="25">
        <f t="shared" si="3"/>
        <v>4.4614385775530909</v>
      </c>
      <c r="AQ9" s="25">
        <f t="shared" si="3"/>
        <v>4.4591934934869091</v>
      </c>
      <c r="AR9" s="25">
        <f t="shared" si="3"/>
        <v>4.4570505840457493</v>
      </c>
      <c r="AS9" s="25">
        <f t="shared" si="4"/>
        <v>4.4550030278277886</v>
      </c>
      <c r="AT9" s="25">
        <f t="shared" si="4"/>
        <v>4.4530445975569375</v>
      </c>
      <c r="AU9" s="25">
        <f t="shared" si="4"/>
        <v>4.4511695967649398</v>
      </c>
      <c r="AV9" s="25">
        <f t="shared" si="4"/>
        <v>4.4493728044035592</v>
      </c>
      <c r="AW9" s="25">
        <f t="shared" si="4"/>
        <v>4.4476494262516679</v>
      </c>
      <c r="AX9" s="25">
        <f t="shared" si="4"/>
        <v>4.4459950521640614</v>
      </c>
      <c r="AY9" s="25">
        <f t="shared" si="4"/>
        <v>4.4444056183585205</v>
      </c>
    </row>
    <row r="10" spans="1:51" x14ac:dyDescent="0.35">
      <c r="A10" s="24">
        <v>6</v>
      </c>
      <c r="B10" s="25">
        <f t="shared" si="0"/>
        <v>5.9873776072737011</v>
      </c>
      <c r="C10" s="25">
        <f t="shared" si="1"/>
        <v>5.1432528497847176</v>
      </c>
      <c r="D10" s="25">
        <f t="shared" si="1"/>
        <v>4.7570626630894131</v>
      </c>
      <c r="E10" s="25">
        <f t="shared" si="1"/>
        <v>4.5336769502752441</v>
      </c>
      <c r="F10" s="25">
        <f t="shared" si="1"/>
        <v>4.3873741874061292</v>
      </c>
      <c r="G10" s="25">
        <f t="shared" si="1"/>
        <v>4.2838657138226397</v>
      </c>
      <c r="H10" s="25">
        <f t="shared" si="1"/>
        <v>4.2066584878692064</v>
      </c>
      <c r="I10" s="25">
        <f t="shared" si="1"/>
        <v>4.1468041622765357</v>
      </c>
      <c r="J10" s="25">
        <f t="shared" si="1"/>
        <v>4.099015541716521</v>
      </c>
      <c r="K10" s="25">
        <f t="shared" si="1"/>
        <v>4.059962794330696</v>
      </c>
      <c r="L10" s="25">
        <f t="shared" si="1"/>
        <v>4.0274420420133641</v>
      </c>
      <c r="M10" s="25">
        <f t="shared" si="1"/>
        <v>3.9999353833188818</v>
      </c>
      <c r="N10" s="25">
        <f t="shared" si="1"/>
        <v>3.9763626614448206</v>
      </c>
      <c r="O10" s="25">
        <f t="shared" si="1"/>
        <v>3.9559339429277118</v>
      </c>
      <c r="P10" s="25">
        <f t="shared" si="1"/>
        <v>3.9380579883950348</v>
      </c>
      <c r="Q10" s="25">
        <f t="shared" si="1"/>
        <v>3.9222833625314171</v>
      </c>
      <c r="R10" s="25">
        <f t="shared" si="1"/>
        <v>3.9082593482965207</v>
      </c>
      <c r="S10" s="25">
        <f t="shared" si="2"/>
        <v>3.8957092981022172</v>
      </c>
      <c r="T10" s="25">
        <f t="shared" si="2"/>
        <v>3.8844120320596907</v>
      </c>
      <c r="U10" s="25">
        <f t="shared" si="2"/>
        <v>3.8741885810265111</v>
      </c>
      <c r="V10" s="25">
        <f t="shared" si="2"/>
        <v>3.864892562775017</v>
      </c>
      <c r="W10" s="25">
        <f t="shared" si="2"/>
        <v>3.8564030792416011</v>
      </c>
      <c r="X10" s="25">
        <f t="shared" si="2"/>
        <v>3.8486193958592319</v>
      </c>
      <c r="Y10" s="25">
        <f t="shared" si="2"/>
        <v>3.8414569017957709</v>
      </c>
      <c r="Z10" s="25">
        <f t="shared" si="2"/>
        <v>3.8348440049076382</v>
      </c>
      <c r="AA10" s="25">
        <f t="shared" si="2"/>
        <v>3.8287197182546464</v>
      </c>
      <c r="AB10" s="25">
        <f t="shared" si="2"/>
        <v>3.8230317647729901</v>
      </c>
      <c r="AC10" s="25">
        <f t="shared" si="2"/>
        <v>3.8177350747094319</v>
      </c>
      <c r="AD10" s="25">
        <f t="shared" si="2"/>
        <v>3.812790583965425</v>
      </c>
      <c r="AE10" s="25">
        <f t="shared" si="2"/>
        <v>3.8081642652703587</v>
      </c>
      <c r="AF10" s="25">
        <f t="shared" si="2"/>
        <v>3.803826341166296</v>
      </c>
      <c r="AG10" s="25">
        <f t="shared" si="2"/>
        <v>3.7997506401819638</v>
      </c>
      <c r="AH10" s="25">
        <f t="shared" si="2"/>
        <v>3.7959140666792273</v>
      </c>
      <c r="AI10" s="25">
        <f t="shared" si="3"/>
        <v>3.7922961616139439</v>
      </c>
      <c r="AJ10" s="25">
        <f t="shared" si="3"/>
        <v>3.7888787365178893</v>
      </c>
      <c r="AK10" s="25">
        <f t="shared" si="3"/>
        <v>3.7856455668393187</v>
      </c>
      <c r="AL10" s="25">
        <f t="shared" si="3"/>
        <v>3.782582133701581</v>
      </c>
      <c r="AM10" s="25">
        <f t="shared" si="3"/>
        <v>3.7796754053854467</v>
      </c>
      <c r="AN10" s="25">
        <f t="shared" si="3"/>
        <v>3.7769136515814212</v>
      </c>
      <c r="AO10" s="25">
        <f t="shared" si="3"/>
        <v>3.7742862848160135</v>
      </c>
      <c r="AP10" s="25">
        <f t="shared" si="3"/>
        <v>3.7717837245223897</v>
      </c>
      <c r="AQ10" s="25">
        <f t="shared" si="3"/>
        <v>3.7693972800691817</v>
      </c>
      <c r="AR10" s="25">
        <f t="shared" si="3"/>
        <v>3.7671190497314817</v>
      </c>
      <c r="AS10" s="25">
        <f t="shared" si="4"/>
        <v>3.764941833124551</v>
      </c>
      <c r="AT10" s="25">
        <f t="shared" si="4"/>
        <v>3.7628590550519716</v>
      </c>
      <c r="AU10" s="25">
        <f t="shared" si="4"/>
        <v>3.7608646990686907</v>
      </c>
      <c r="AV10" s="25">
        <f t="shared" si="4"/>
        <v>3.7589532493426447</v>
      </c>
      <c r="AW10" s="25">
        <f t="shared" si="4"/>
        <v>3.7571196396300244</v>
      </c>
      <c r="AX10" s="25">
        <f t="shared" si="4"/>
        <v>3.7553592083685237</v>
      </c>
      <c r="AY10" s="25">
        <f t="shared" si="4"/>
        <v>3.7536676590494658</v>
      </c>
    </row>
    <row r="11" spans="1:51" x14ac:dyDescent="0.35">
      <c r="A11" s="24">
        <v>7</v>
      </c>
      <c r="B11" s="25">
        <f t="shared" si="0"/>
        <v>5.591447851220738</v>
      </c>
      <c r="C11" s="25">
        <f t="shared" si="1"/>
        <v>4.7374141277758826</v>
      </c>
      <c r="D11" s="25">
        <f t="shared" si="1"/>
        <v>4.3468313999078179</v>
      </c>
      <c r="E11" s="25">
        <f t="shared" si="1"/>
        <v>4.1203117268976337</v>
      </c>
      <c r="F11" s="25">
        <f t="shared" si="1"/>
        <v>3.971523150611342</v>
      </c>
      <c r="G11" s="25">
        <f t="shared" si="1"/>
        <v>3.8659688531238445</v>
      </c>
      <c r="H11" s="25">
        <f t="shared" si="1"/>
        <v>3.7870435399280704</v>
      </c>
      <c r="I11" s="25">
        <f t="shared" si="1"/>
        <v>3.7257253171227038</v>
      </c>
      <c r="J11" s="25">
        <f t="shared" si="1"/>
        <v>3.67667469893951</v>
      </c>
      <c r="K11" s="25">
        <f t="shared" si="1"/>
        <v>3.6365231206283464</v>
      </c>
      <c r="L11" s="25">
        <f t="shared" si="1"/>
        <v>3.6030372692005392</v>
      </c>
      <c r="M11" s="25">
        <f t="shared" si="1"/>
        <v>3.5746764466294172</v>
      </c>
      <c r="N11" s="25">
        <f t="shared" si="1"/>
        <v>3.5503425655646237</v>
      </c>
      <c r="O11" s="25">
        <f t="shared" si="1"/>
        <v>3.5292314003689138</v>
      </c>
      <c r="P11" s="25">
        <f t="shared" si="1"/>
        <v>3.5107401846336752</v>
      </c>
      <c r="Q11" s="25">
        <f t="shared" si="1"/>
        <v>3.4944080872919598</v>
      </c>
      <c r="R11" s="25">
        <f t="shared" si="1"/>
        <v>3.4798766589666883</v>
      </c>
      <c r="S11" s="25">
        <f t="shared" si="2"/>
        <v>3.4668628327391762</v>
      </c>
      <c r="T11" s="25">
        <f t="shared" si="2"/>
        <v>3.4551400565353974</v>
      </c>
      <c r="U11" s="25">
        <f t="shared" si="2"/>
        <v>3.4445248320753219</v>
      </c>
      <c r="V11" s="25">
        <f t="shared" si="2"/>
        <v>3.4348669326631112</v>
      </c>
      <c r="W11" s="25">
        <f t="shared" si="2"/>
        <v>3.4260421763109581</v>
      </c>
      <c r="X11" s="25">
        <f t="shared" si="2"/>
        <v>3.4179470068933746</v>
      </c>
      <c r="Y11" s="25">
        <f t="shared" si="2"/>
        <v>3.4104943760647277</v>
      </c>
      <c r="Z11" s="25">
        <f t="shared" si="2"/>
        <v>3.4036105752342287</v>
      </c>
      <c r="AA11" s="25">
        <f t="shared" si="2"/>
        <v>3.3972327710611596</v>
      </c>
      <c r="AB11" s="25">
        <f t="shared" si="2"/>
        <v>3.3913070685078712</v>
      </c>
      <c r="AC11" s="25">
        <f t="shared" si="2"/>
        <v>3.3857869740996156</v>
      </c>
      <c r="AD11" s="25">
        <f t="shared" si="2"/>
        <v>3.3806321660352658</v>
      </c>
      <c r="AE11" s="25">
        <f t="shared" si="2"/>
        <v>3.3758075019004425</v>
      </c>
      <c r="AF11" s="25">
        <f t="shared" si="2"/>
        <v>3.371282212051927</v>
      </c>
      <c r="AG11" s="25">
        <f t="shared" si="2"/>
        <v>3.3670292393317593</v>
      </c>
      <c r="AH11" s="25">
        <f t="shared" si="2"/>
        <v>3.3630246950238072</v>
      </c>
      <c r="AI11" s="25">
        <f t="shared" si="3"/>
        <v>3.3592474078392778</v>
      </c>
      <c r="AJ11" s="25">
        <f t="shared" si="3"/>
        <v>3.3556785478723232</v>
      </c>
      <c r="AK11" s="25">
        <f t="shared" si="3"/>
        <v>3.3523013113681674</v>
      </c>
      <c r="AL11" s="25">
        <f t="shared" si="3"/>
        <v>3.3491006551232356</v>
      </c>
      <c r="AM11" s="25">
        <f t="shared" si="3"/>
        <v>3.3460630716275643</v>
      </c>
      <c r="AN11" s="25">
        <f t="shared" si="3"/>
        <v>3.3431763978349882</v>
      </c>
      <c r="AO11" s="25">
        <f t="shared" si="3"/>
        <v>3.3404296518330168</v>
      </c>
      <c r="AP11" s="25">
        <f t="shared" si="3"/>
        <v>3.3378128927732478</v>
      </c>
      <c r="AQ11" s="25">
        <f t="shared" si="3"/>
        <v>3.3353171002850224</v>
      </c>
      <c r="AR11" s="25">
        <f t="shared" si="3"/>
        <v>3.3329340702804524</v>
      </c>
      <c r="AS11" s="25">
        <f t="shared" si="4"/>
        <v>3.3306563246074807</v>
      </c>
      <c r="AT11" s="25">
        <f t="shared" si="4"/>
        <v>3.3284770324492925</v>
      </c>
      <c r="AU11" s="25">
        <f t="shared" si="4"/>
        <v>3.3263899417251754</v>
      </c>
      <c r="AV11" s="25">
        <f t="shared" si="4"/>
        <v>3.3243893190381804</v>
      </c>
      <c r="AW11" s="25">
        <f t="shared" si="4"/>
        <v>3.3224698969520228</v>
      </c>
      <c r="AX11" s="25">
        <f t="shared" si="4"/>
        <v>3.3206268275739323</v>
      </c>
      <c r="AY11" s="25">
        <f t="shared" si="4"/>
        <v>3.3188556415802872</v>
      </c>
    </row>
    <row r="12" spans="1:51" x14ac:dyDescent="0.35">
      <c r="A12" s="24">
        <v>8</v>
      </c>
      <c r="B12" s="25">
        <f t="shared" si="0"/>
        <v>5.3176550715787174</v>
      </c>
      <c r="C12" s="25">
        <f t="shared" si="1"/>
        <v>4.4589701075245118</v>
      </c>
      <c r="D12" s="25">
        <f t="shared" si="1"/>
        <v>4.0661805513511613</v>
      </c>
      <c r="E12" s="25">
        <f t="shared" si="1"/>
        <v>3.8378533545558975</v>
      </c>
      <c r="F12" s="25">
        <f t="shared" si="1"/>
        <v>3.6874986663400291</v>
      </c>
      <c r="G12" s="25">
        <f t="shared" si="1"/>
        <v>3.5805803197614603</v>
      </c>
      <c r="H12" s="25">
        <f t="shared" si="1"/>
        <v>3.500463855044941</v>
      </c>
      <c r="I12" s="25">
        <f t="shared" si="1"/>
        <v>3.4381012333731586</v>
      </c>
      <c r="J12" s="25">
        <f t="shared" si="1"/>
        <v>3.3881302347397284</v>
      </c>
      <c r="K12" s="25">
        <f t="shared" si="1"/>
        <v>3.3471631202339767</v>
      </c>
      <c r="L12" s="25">
        <f t="shared" si="1"/>
        <v>3.312950656887375</v>
      </c>
      <c r="M12" s="25">
        <f t="shared" si="1"/>
        <v>3.2839390057264062</v>
      </c>
      <c r="N12" s="25">
        <f t="shared" si="1"/>
        <v>3.2590192353061882</v>
      </c>
      <c r="O12" s="25">
        <f t="shared" si="1"/>
        <v>3.2373781462672655</v>
      </c>
      <c r="P12" s="25">
        <f t="shared" si="1"/>
        <v>3.2184055133123435</v>
      </c>
      <c r="Q12" s="25">
        <f t="shared" si="1"/>
        <v>3.2016342729923961</v>
      </c>
      <c r="R12" s="25">
        <f t="shared" si="1"/>
        <v>3.1867007391358917</v>
      </c>
      <c r="S12" s="25">
        <f t="shared" si="2"/>
        <v>3.1733174195119154</v>
      </c>
      <c r="T12" s="25">
        <f t="shared" si="2"/>
        <v>3.1612540014496782</v>
      </c>
      <c r="U12" s="25">
        <f t="shared" si="2"/>
        <v>3.1503237735028558</v>
      </c>
      <c r="V12" s="25">
        <f t="shared" si="2"/>
        <v>3.1403737491497195</v>
      </c>
      <c r="W12" s="25">
        <f t="shared" si="2"/>
        <v>3.1312773640788261</v>
      </c>
      <c r="X12" s="25">
        <f t="shared" si="2"/>
        <v>3.1229289959016935</v>
      </c>
      <c r="Y12" s="25">
        <f t="shared" si="2"/>
        <v>3.1152397960263221</v>
      </c>
      <c r="Z12" s="25">
        <f t="shared" si="2"/>
        <v>3.1081344806520472</v>
      </c>
      <c r="AA12" s="25">
        <f t="shared" si="2"/>
        <v>3.1015488325279579</v>
      </c>
      <c r="AB12" s="25">
        <f t="shared" si="2"/>
        <v>3.0954277360872613</v>
      </c>
      <c r="AC12" s="25">
        <f t="shared" si="2"/>
        <v>3.0897236174861846</v>
      </c>
      <c r="AD12" s="25">
        <f t="shared" si="2"/>
        <v>3.0843951953064823</v>
      </c>
      <c r="AE12" s="25">
        <f t="shared" si="2"/>
        <v>3.0794064719704997</v>
      </c>
      <c r="AF12" s="25">
        <f t="shared" si="2"/>
        <v>3.0747259133772871</v>
      </c>
      <c r="AG12" s="25">
        <f t="shared" si="2"/>
        <v>3.0703257769688217</v>
      </c>
      <c r="AH12" s="25">
        <f t="shared" si="2"/>
        <v>3.0661815577771621</v>
      </c>
      <c r="AI12" s="25">
        <f t="shared" si="3"/>
        <v>3.0622715289457738</v>
      </c>
      <c r="AJ12" s="25">
        <f t="shared" si="3"/>
        <v>3.0585763584278953</v>
      </c>
      <c r="AK12" s="25">
        <f t="shared" si="3"/>
        <v>3.0550787875093417</v>
      </c>
      <c r="AL12" s="25">
        <f t="shared" si="3"/>
        <v>3.0517633598154115</v>
      </c>
      <c r="AM12" s="25">
        <f t="shared" si="3"/>
        <v>3.0486161917800843</v>
      </c>
      <c r="AN12" s="25">
        <f t="shared" si="3"/>
        <v>3.0456247773540648</v>
      </c>
      <c r="AO12" s="25">
        <f t="shared" si="3"/>
        <v>3.042777821132514</v>
      </c>
      <c r="AP12" s="25">
        <f t="shared" si="3"/>
        <v>3.0400650951878014</v>
      </c>
      <c r="AQ12" s="25">
        <f t="shared" si="3"/>
        <v>3.0374773157663548</v>
      </c>
      <c r="AR12" s="25">
        <f t="shared" si="3"/>
        <v>3.0350060367044782</v>
      </c>
      <c r="AS12" s="25">
        <f t="shared" si="4"/>
        <v>3.0326435569747519</v>
      </c>
      <c r="AT12" s="25">
        <f t="shared" si="4"/>
        <v>3.0303828402231807</v>
      </c>
      <c r="AU12" s="25">
        <f t="shared" si="4"/>
        <v>3.0282174445199028</v>
      </c>
      <c r="AV12" s="25">
        <f t="shared" si="4"/>
        <v>3.0261414608411923</v>
      </c>
      <c r="AW12" s="25">
        <f t="shared" si="4"/>
        <v>3.0241494590416385</v>
      </c>
      <c r="AX12" s="25">
        <f t="shared" si="4"/>
        <v>3.0222364402729713</v>
      </c>
      <c r="AY12" s="25">
        <f t="shared" si="4"/>
        <v>3.0203977949691279</v>
      </c>
    </row>
    <row r="13" spans="1:51" x14ac:dyDescent="0.35">
      <c r="A13" s="24">
        <v>9</v>
      </c>
      <c r="B13" s="25">
        <f t="shared" si="0"/>
        <v>5.1173550291992269</v>
      </c>
      <c r="C13" s="25">
        <f t="shared" si="1"/>
        <v>4.2564947290937507</v>
      </c>
      <c r="D13" s="25">
        <f t="shared" si="1"/>
        <v>3.8625483576247648</v>
      </c>
      <c r="E13" s="25">
        <f t="shared" si="1"/>
        <v>3.6330885114190816</v>
      </c>
      <c r="F13" s="25">
        <f t="shared" si="1"/>
        <v>3.4816586539015244</v>
      </c>
      <c r="G13" s="25">
        <f t="shared" si="1"/>
        <v>3.373753647039214</v>
      </c>
      <c r="H13" s="25">
        <f t="shared" si="1"/>
        <v>3.2927458389171207</v>
      </c>
      <c r="I13" s="25">
        <f t="shared" si="1"/>
        <v>3.229582612686777</v>
      </c>
      <c r="J13" s="25">
        <f t="shared" si="1"/>
        <v>3.17889310445827</v>
      </c>
      <c r="K13" s="25">
        <f t="shared" si="1"/>
        <v>3.1372801078886967</v>
      </c>
      <c r="L13" s="25">
        <f t="shared" si="1"/>
        <v>3.1024854075283796</v>
      </c>
      <c r="M13" s="25">
        <f t="shared" si="1"/>
        <v>3.072947121878093</v>
      </c>
      <c r="N13" s="25">
        <f t="shared" si="1"/>
        <v>3.0475493071149407</v>
      </c>
      <c r="O13" s="25">
        <f t="shared" si="1"/>
        <v>3.0254727242822126</v>
      </c>
      <c r="P13" s="25">
        <f t="shared" si="1"/>
        <v>3.006101972368878</v>
      </c>
      <c r="Q13" s="25">
        <f t="shared" si="1"/>
        <v>2.9889655573087768</v>
      </c>
      <c r="R13" s="25">
        <f t="shared" si="1"/>
        <v>2.9736959957990829</v>
      </c>
      <c r="S13" s="25">
        <f t="shared" si="2"/>
        <v>2.9600025335143347</v>
      </c>
      <c r="T13" s="25">
        <f t="shared" si="2"/>
        <v>2.9476520465365548</v>
      </c>
      <c r="U13" s="25">
        <f t="shared" si="2"/>
        <v>2.9364553921614438</v>
      </c>
      <c r="V13" s="25">
        <f t="shared" si="2"/>
        <v>2.9262574734317996</v>
      </c>
      <c r="W13" s="25">
        <f t="shared" si="2"/>
        <v>2.9169298871848337</v>
      </c>
      <c r="X13" s="25">
        <f t="shared" si="2"/>
        <v>2.9083654028144545</v>
      </c>
      <c r="Y13" s="25">
        <f t="shared" si="2"/>
        <v>2.9004737600512951</v>
      </c>
      <c r="Z13" s="25">
        <f t="shared" si="2"/>
        <v>2.893178431512665</v>
      </c>
      <c r="AA13" s="25">
        <f t="shared" si="2"/>
        <v>2.8864141006629427</v>
      </c>
      <c r="AB13" s="25">
        <f t="shared" si="2"/>
        <v>2.8801246769743076</v>
      </c>
      <c r="AC13" s="25">
        <f t="shared" si="2"/>
        <v>2.8742617191446365</v>
      </c>
      <c r="AD13" s="25">
        <f t="shared" si="2"/>
        <v>2.8687831715839098</v>
      </c>
      <c r="AE13" s="25">
        <f t="shared" si="2"/>
        <v>2.8636523437716961</v>
      </c>
      <c r="AF13" s="25">
        <f t="shared" si="2"/>
        <v>2.8588370796299722</v>
      </c>
      <c r="AG13" s="25">
        <f t="shared" si="2"/>
        <v>2.8543090768224975</v>
      </c>
      <c r="AH13" s="25">
        <f t="shared" si="2"/>
        <v>2.8500433252874422</v>
      </c>
      <c r="AI13" s="25">
        <f t="shared" si="3"/>
        <v>2.8460176412958931</v>
      </c>
      <c r="AJ13" s="25">
        <f t="shared" si="3"/>
        <v>2.8422122785735975</v>
      </c>
      <c r="AK13" s="25">
        <f t="shared" si="3"/>
        <v>2.8386096019965228</v>
      </c>
      <c r="AL13" s="25">
        <f t="shared" si="3"/>
        <v>2.8351938124061871</v>
      </c>
      <c r="AM13" s="25">
        <f t="shared" si="3"/>
        <v>2.8319507134285207</v>
      </c>
      <c r="AN13" s="25">
        <f t="shared" si="3"/>
        <v>2.8288675129935834</v>
      </c>
      <c r="AO13" s="25">
        <f t="shared" si="3"/>
        <v>2.8259326536708103</v>
      </c>
      <c r="AP13" s="25">
        <f t="shared" si="3"/>
        <v>2.8231356670493799</v>
      </c>
      <c r="AQ13" s="25">
        <f t="shared" si="3"/>
        <v>2.8204670482757761</v>
      </c>
      <c r="AR13" s="25">
        <f t="shared" si="3"/>
        <v>2.81791814756351</v>
      </c>
      <c r="AS13" s="25">
        <f t="shared" si="4"/>
        <v>2.8154810760530182</v>
      </c>
      <c r="AT13" s="25">
        <f t="shared" si="4"/>
        <v>2.8131486238529448</v>
      </c>
      <c r="AU13" s="25">
        <f t="shared" si="4"/>
        <v>2.8109141884611684</v>
      </c>
      <c r="AV13" s="25">
        <f t="shared" si="4"/>
        <v>2.8087717120622622</v>
      </c>
      <c r="AW13" s="25">
        <f t="shared" si="4"/>
        <v>2.8067156264421382</v>
      </c>
      <c r="AX13" s="25">
        <f t="shared" si="4"/>
        <v>2.8047408044609137</v>
      </c>
      <c r="AY13" s="25">
        <f t="shared" si="4"/>
        <v>2.8028425171899913</v>
      </c>
    </row>
    <row r="14" spans="1:51" x14ac:dyDescent="0.35">
      <c r="A14" s="24">
        <v>10</v>
      </c>
      <c r="B14" s="25">
        <f t="shared" si="0"/>
        <v>4.9646027437307128</v>
      </c>
      <c r="C14" s="25">
        <f t="shared" si="1"/>
        <v>4.1028210151304032</v>
      </c>
      <c r="D14" s="25">
        <f t="shared" si="1"/>
        <v>3.7082648190468448</v>
      </c>
      <c r="E14" s="25">
        <f t="shared" si="1"/>
        <v>3.4780496907652281</v>
      </c>
      <c r="F14" s="25">
        <f t="shared" si="1"/>
        <v>3.325834530413013</v>
      </c>
      <c r="G14" s="25">
        <f t="shared" si="1"/>
        <v>3.217174547398995</v>
      </c>
      <c r="H14" s="25">
        <f t="shared" si="1"/>
        <v>3.1354648046263263</v>
      </c>
      <c r="I14" s="25">
        <f t="shared" si="1"/>
        <v>3.0716583852790391</v>
      </c>
      <c r="J14" s="25">
        <f t="shared" si="1"/>
        <v>3.0203829470213761</v>
      </c>
      <c r="K14" s="25">
        <f t="shared" si="1"/>
        <v>2.9782370160823217</v>
      </c>
      <c r="L14" s="25">
        <f t="shared" si="1"/>
        <v>2.9429572680064897</v>
      </c>
      <c r="M14" s="25">
        <f t="shared" si="1"/>
        <v>2.912976721582639</v>
      </c>
      <c r="N14" s="25">
        <f t="shared" si="1"/>
        <v>2.8871746930253273</v>
      </c>
      <c r="O14" s="25">
        <f t="shared" si="1"/>
        <v>2.8647276833645772</v>
      </c>
      <c r="P14" s="25">
        <f t="shared" si="1"/>
        <v>2.8450165269958458</v>
      </c>
      <c r="Q14" s="25">
        <f t="shared" si="1"/>
        <v>2.8275664308079751</v>
      </c>
      <c r="R14" s="25">
        <f t="shared" si="1"/>
        <v>2.8120070310634131</v>
      </c>
      <c r="S14" s="25">
        <f t="shared" si="2"/>
        <v>2.7980450609133842</v>
      </c>
      <c r="T14" s="25">
        <f t="shared" si="2"/>
        <v>2.7854452033702675</v>
      </c>
      <c r="U14" s="25">
        <f t="shared" si="2"/>
        <v>2.7740163983211246</v>
      </c>
      <c r="V14" s="25">
        <f t="shared" si="2"/>
        <v>2.7636018686252366</v>
      </c>
      <c r="W14" s="25">
        <f t="shared" si="2"/>
        <v>2.754071734965847</v>
      </c>
      <c r="X14" s="25">
        <f t="shared" si="2"/>
        <v>2.745317466195869</v>
      </c>
      <c r="Y14" s="25">
        <f t="shared" si="2"/>
        <v>2.7372476529036853</v>
      </c>
      <c r="Z14" s="25">
        <f t="shared" si="2"/>
        <v>2.7297847493698177</v>
      </c>
      <c r="AA14" s="25">
        <f t="shared" si="2"/>
        <v>2.7228625340176977</v>
      </c>
      <c r="AB14" s="25">
        <f t="shared" si="2"/>
        <v>2.7164241096738695</v>
      </c>
      <c r="AC14" s="25">
        <f t="shared" si="2"/>
        <v>2.7104203140852898</v>
      </c>
      <c r="AD14" s="25">
        <f t="shared" si="2"/>
        <v>2.7048084455578834</v>
      </c>
      <c r="AE14" s="25">
        <f t="shared" si="2"/>
        <v>2.6995512330263698</v>
      </c>
      <c r="AF14" s="25">
        <f t="shared" si="2"/>
        <v>2.6946159974546871</v>
      </c>
      <c r="AG14" s="25">
        <f t="shared" si="2"/>
        <v>2.689973964273443</v>
      </c>
      <c r="AH14" s="25">
        <f t="shared" si="2"/>
        <v>2.6855996959900965</v>
      </c>
      <c r="AI14" s="25">
        <f t="shared" si="3"/>
        <v>2.6814706211216226</v>
      </c>
      <c r="AJ14" s="25">
        <f t="shared" si="3"/>
        <v>2.6775666408676528</v>
      </c>
      <c r="AK14" s="25">
        <f t="shared" si="3"/>
        <v>2.6738697989344948</v>
      </c>
      <c r="AL14" s="25">
        <f t="shared" si="3"/>
        <v>2.6703640029721987</v>
      </c>
      <c r="AM14" s="25">
        <f t="shared" si="3"/>
        <v>2.6670347884376571</v>
      </c>
      <c r="AN14" s="25">
        <f t="shared" si="3"/>
        <v>2.663869117521636</v>
      </c>
      <c r="AO14" s="25">
        <f t="shared" si="3"/>
        <v>2.6608552072041145</v>
      </c>
      <c r="AP14" s="25">
        <f t="shared" si="3"/>
        <v>2.6579823816247989</v>
      </c>
      <c r="AQ14" s="25">
        <f t="shared" si="3"/>
        <v>2.6552409448447802</v>
      </c>
      <c r="AR14" s="25">
        <f t="shared" si="3"/>
        <v>2.6526220707834089</v>
      </c>
      <c r="AS14" s="25">
        <f t="shared" si="4"/>
        <v>2.6501177076820364</v>
      </c>
      <c r="AT14" s="25">
        <f t="shared" si="4"/>
        <v>2.6477204949033846</v>
      </c>
      <c r="AU14" s="25">
        <f t="shared" si="4"/>
        <v>2.64542369024542</v>
      </c>
      <c r="AV14" s="25">
        <f t="shared" si="4"/>
        <v>2.6432211062498681</v>
      </c>
      <c r="AW14" s="25">
        <f t="shared" si="4"/>
        <v>2.6411070542317492</v>
      </c>
      <c r="AX14" s="25">
        <f t="shared" si="4"/>
        <v>2.6390762949584947</v>
      </c>
      <c r="AY14" s="25">
        <f t="shared" si="4"/>
        <v>2.6371239950739191</v>
      </c>
    </row>
    <row r="15" spans="1:51" x14ac:dyDescent="0.35">
      <c r="A15" s="24">
        <v>11</v>
      </c>
      <c r="B15" s="25">
        <f t="shared" si="0"/>
        <v>4.8443356749436166</v>
      </c>
      <c r="C15" s="25">
        <f t="shared" si="1"/>
        <v>3.9822979570944854</v>
      </c>
      <c r="D15" s="25">
        <f t="shared" si="1"/>
        <v>3.5874337024204954</v>
      </c>
      <c r="E15" s="25">
        <f t="shared" si="1"/>
        <v>3.3566900211325938</v>
      </c>
      <c r="F15" s="25">
        <f t="shared" si="1"/>
        <v>3.2038742627296211</v>
      </c>
      <c r="G15" s="25">
        <f t="shared" si="1"/>
        <v>3.0946128879091401</v>
      </c>
      <c r="H15" s="25">
        <f t="shared" si="1"/>
        <v>3.012330343043101</v>
      </c>
      <c r="I15" s="25">
        <f t="shared" si="1"/>
        <v>2.947990318638638</v>
      </c>
      <c r="J15" s="25">
        <f t="shared" si="1"/>
        <v>2.8962227612877038</v>
      </c>
      <c r="K15" s="25">
        <f t="shared" si="1"/>
        <v>2.8536248582732573</v>
      </c>
      <c r="L15" s="25">
        <f t="shared" si="1"/>
        <v>2.8179304699530876</v>
      </c>
      <c r="M15" s="25">
        <f t="shared" si="1"/>
        <v>2.7875693256804883</v>
      </c>
      <c r="N15" s="25">
        <f t="shared" si="1"/>
        <v>2.7614174418170809</v>
      </c>
      <c r="O15" s="25">
        <f t="shared" si="1"/>
        <v>2.7386482144734825</v>
      </c>
      <c r="P15" s="25">
        <f t="shared" si="1"/>
        <v>2.7186396475783905</v>
      </c>
      <c r="Q15" s="25">
        <f t="shared" si="1"/>
        <v>2.7009144104901446</v>
      </c>
      <c r="R15" s="25">
        <f t="shared" si="1"/>
        <v>2.6850998846469167</v>
      </c>
      <c r="S15" s="25">
        <f t="shared" si="2"/>
        <v>2.6709008084361412</v>
      </c>
      <c r="T15" s="25">
        <f t="shared" si="2"/>
        <v>2.6580801033046946</v>
      </c>
      <c r="U15" s="25">
        <f t="shared" si="2"/>
        <v>2.6464451537303044</v>
      </c>
      <c r="V15" s="25">
        <f t="shared" si="2"/>
        <v>2.6358378079747475</v>
      </c>
      <c r="W15" s="25">
        <f t="shared" si="2"/>
        <v>2.6261269700487295</v>
      </c>
      <c r="X15" s="25">
        <f t="shared" si="2"/>
        <v>2.6172030298176057</v>
      </c>
      <c r="Y15" s="25">
        <f t="shared" si="2"/>
        <v>2.6089736188842907</v>
      </c>
      <c r="Z15" s="25">
        <f t="shared" si="2"/>
        <v>2.6013603372049641</v>
      </c>
      <c r="AA15" s="25">
        <f t="shared" si="2"/>
        <v>2.5942962002814749</v>
      </c>
      <c r="AB15" s="25">
        <f t="shared" si="2"/>
        <v>2.587723627983133</v>
      </c>
      <c r="AC15" s="25">
        <f t="shared" si="2"/>
        <v>2.5815928451997197</v>
      </c>
      <c r="AD15" s="25">
        <f t="shared" si="2"/>
        <v>2.5758605989686227</v>
      </c>
      <c r="AE15" s="25">
        <f t="shared" si="2"/>
        <v>2.5704891211921619</v>
      </c>
      <c r="AF15" s="25">
        <f t="shared" si="2"/>
        <v>2.5654452836764774</v>
      </c>
      <c r="AG15" s="25">
        <f t="shared" si="2"/>
        <v>2.5606999050545181</v>
      </c>
      <c r="AH15" s="25">
        <f t="shared" si="2"/>
        <v>2.5562271786061128</v>
      </c>
      <c r="AI15" s="25">
        <f t="shared" ref="AI15:AR24" si="5">FINV($A$2,AI$4,$A15)</f>
        <v>2.5520041970206186</v>
      </c>
      <c r="AJ15" s="25">
        <f t="shared" si="5"/>
        <v>2.5480105554315302</v>
      </c>
      <c r="AK15" s="25">
        <f t="shared" si="5"/>
        <v>2.5442280180584906</v>
      </c>
      <c r="AL15" s="25">
        <f t="shared" si="5"/>
        <v>2.5406402368550571</v>
      </c>
      <c r="AM15" s="25">
        <f t="shared" si="5"/>
        <v>2.5372325129211197</v>
      </c>
      <c r="AN15" s="25">
        <f t="shared" si="5"/>
        <v>2.5339915932718249</v>
      </c>
      <c r="AO15" s="25">
        <f t="shared" si="5"/>
        <v>2.5309054969881983</v>
      </c>
      <c r="AP15" s="25">
        <f t="shared" si="5"/>
        <v>2.5279633659028105</v>
      </c>
      <c r="AQ15" s="25">
        <f t="shared" si="5"/>
        <v>2.525155335867888</v>
      </c>
      <c r="AR15" s="25">
        <f t="shared" si="5"/>
        <v>2.5224724253653816</v>
      </c>
      <c r="AS15" s="25">
        <f t="shared" ref="AS15:AY24" si="6">FINV($A$2,AS$4,$A15)</f>
        <v>2.5199064387896297</v>
      </c>
      <c r="AT15" s="25">
        <f t="shared" si="6"/>
        <v>2.5174498821931941</v>
      </c>
      <c r="AU15" s="25">
        <f t="shared" si="6"/>
        <v>2.5150958896591793</v>
      </c>
      <c r="AV15" s="25">
        <f t="shared" si="6"/>
        <v>2.5128381587666544</v>
      </c>
      <c r="AW15" s="25">
        <f t="shared" si="6"/>
        <v>2.5106708938638183</v>
      </c>
      <c r="AX15" s="25">
        <f t="shared" si="6"/>
        <v>2.5085887560673443</v>
      </c>
      <c r="AY15" s="25">
        <f t="shared" si="6"/>
        <v>2.506586819074426</v>
      </c>
    </row>
    <row r="16" spans="1:51" x14ac:dyDescent="0.35">
      <c r="A16" s="24">
        <v>12</v>
      </c>
      <c r="B16" s="25">
        <f t="shared" si="0"/>
        <v>4.7472253467225149</v>
      </c>
      <c r="C16" s="25">
        <f t="shared" si="1"/>
        <v>3.8852938346523942</v>
      </c>
      <c r="D16" s="25">
        <f t="shared" si="1"/>
        <v>3.4902948194976045</v>
      </c>
      <c r="E16" s="25">
        <f t="shared" si="1"/>
        <v>3.2591667269012499</v>
      </c>
      <c r="F16" s="25">
        <f t="shared" si="1"/>
        <v>3.1058752390841229</v>
      </c>
      <c r="G16" s="25">
        <f t="shared" si="1"/>
        <v>2.996120377517109</v>
      </c>
      <c r="H16" s="25">
        <f t="shared" si="1"/>
        <v>2.9133581790111962</v>
      </c>
      <c r="I16" s="25">
        <f t="shared" si="1"/>
        <v>2.8485651420676827</v>
      </c>
      <c r="J16" s="25">
        <f t="shared" si="1"/>
        <v>2.7963754894992481</v>
      </c>
      <c r="K16" s="25">
        <f t="shared" si="1"/>
        <v>2.7533867688358531</v>
      </c>
      <c r="L16" s="25">
        <f t="shared" si="1"/>
        <v>2.7173314409728953</v>
      </c>
      <c r="M16" s="25">
        <f t="shared" si="1"/>
        <v>2.6866371124956863</v>
      </c>
      <c r="N16" s="25">
        <f t="shared" si="1"/>
        <v>2.6601774582929125</v>
      </c>
      <c r="O16" s="25">
        <f t="shared" si="1"/>
        <v>2.63712355763092</v>
      </c>
      <c r="P16" s="25">
        <f t="shared" si="1"/>
        <v>2.6168512341321111</v>
      </c>
      <c r="Q16" s="25">
        <f t="shared" si="1"/>
        <v>2.5988811584163809</v>
      </c>
      <c r="R16" s="25">
        <f t="shared" si="1"/>
        <v>2.5828389058769408</v>
      </c>
      <c r="S16" s="25">
        <f t="shared" si="2"/>
        <v>2.5684275959459772</v>
      </c>
      <c r="T16" s="25">
        <f t="shared" si="2"/>
        <v>2.555408704910421</v>
      </c>
      <c r="U16" s="25">
        <f t="shared" si="2"/>
        <v>2.5435883296529571</v>
      </c>
      <c r="V16" s="25">
        <f t="shared" si="2"/>
        <v>2.5328071717007128</v>
      </c>
      <c r="W16" s="25">
        <f t="shared" si="2"/>
        <v>2.5229331132345094</v>
      </c>
      <c r="X16" s="25">
        <f t="shared" si="2"/>
        <v>2.51385563254065</v>
      </c>
      <c r="Y16" s="25">
        <f t="shared" si="2"/>
        <v>2.5054815467348126</v>
      </c>
      <c r="Z16" s="25">
        <f t="shared" si="2"/>
        <v>2.4977317267190213</v>
      </c>
      <c r="AA16" s="25">
        <f t="shared" si="2"/>
        <v>2.4905385341279946</v>
      </c>
      <c r="AB16" s="25">
        <f t="shared" si="2"/>
        <v>2.4838438011892507</v>
      </c>
      <c r="AC16" s="25">
        <f t="shared" si="2"/>
        <v>2.4775972235581127</v>
      </c>
      <c r="AD16" s="25">
        <f t="shared" si="2"/>
        <v>2.4717550706322928</v>
      </c>
      <c r="AE16" s="25">
        <f t="shared" si="2"/>
        <v>2.4662791423336112</v>
      </c>
      <c r="AF16" s="25">
        <f t="shared" si="2"/>
        <v>2.4611359189724138</v>
      </c>
      <c r="AG16" s="25">
        <f t="shared" si="2"/>
        <v>2.4562958636549173</v>
      </c>
      <c r="AH16" s="25">
        <f t="shared" si="2"/>
        <v>2.4517328461570602</v>
      </c>
      <c r="AI16" s="25">
        <f t="shared" si="5"/>
        <v>2.4474236642330109</v>
      </c>
      <c r="AJ16" s="25">
        <f t="shared" si="5"/>
        <v>2.4433476436208679</v>
      </c>
      <c r="AK16" s="25">
        <f t="shared" si="5"/>
        <v>2.4394863020236888</v>
      </c>
      <c r="AL16" s="25">
        <f t="shared" si="5"/>
        <v>2.4358230654148536</v>
      </c>
      <c r="AM16" s="25">
        <f t="shared" si="5"/>
        <v>2.432343027384432</v>
      </c>
      <c r="AN16" s="25">
        <f t="shared" si="5"/>
        <v>2.4290327440821593</v>
      </c>
      <c r="AO16" s="25">
        <f t="shared" si="5"/>
        <v>2.4258800587509795</v>
      </c>
      <c r="AP16" s="25">
        <f t="shared" si="5"/>
        <v>2.4228739509778539</v>
      </c>
      <c r="AQ16" s="25">
        <f t="shared" si="5"/>
        <v>2.4200044066860991</v>
      </c>
      <c r="AR16" s="25">
        <f t="shared" si="5"/>
        <v>2.4172623056089768</v>
      </c>
      <c r="AS16" s="25">
        <f t="shared" si="6"/>
        <v>2.4146393235579851</v>
      </c>
      <c r="AT16" s="25">
        <f t="shared" si="6"/>
        <v>2.4121278472616758</v>
      </c>
      <c r="AU16" s="25">
        <f t="shared" si="6"/>
        <v>2.4097208999254018</v>
      </c>
      <c r="AV16" s="25">
        <f t="shared" si="6"/>
        <v>2.4074120759674824</v>
      </c>
      <c r="AW16" s="25">
        <f t="shared" si="6"/>
        <v>2.4051954836367764</v>
      </c>
      <c r="AX16" s="25">
        <f t="shared" si="6"/>
        <v>2.4030656944216333</v>
      </c>
      <c r="AY16" s="25">
        <f t="shared" si="6"/>
        <v>2.4010176983293592</v>
      </c>
    </row>
    <row r="17" spans="1:51" x14ac:dyDescent="0.35">
      <c r="A17" s="24">
        <v>13</v>
      </c>
      <c r="B17" s="25">
        <f t="shared" si="0"/>
        <v>4.6671927318268525</v>
      </c>
      <c r="C17" s="25">
        <f t="shared" si="1"/>
        <v>3.8055652529780568</v>
      </c>
      <c r="D17" s="25">
        <f t="shared" si="1"/>
        <v>3.4105336446278485</v>
      </c>
      <c r="E17" s="25">
        <f t="shared" si="1"/>
        <v>3.1791170525401871</v>
      </c>
      <c r="F17" s="25">
        <f t="shared" si="1"/>
        <v>3.0254383000982594</v>
      </c>
      <c r="G17" s="25">
        <f t="shared" si="1"/>
        <v>2.9152692387027517</v>
      </c>
      <c r="H17" s="25">
        <f t="shared" si="1"/>
        <v>2.8320975016349399</v>
      </c>
      <c r="I17" s="25">
        <f t="shared" si="1"/>
        <v>2.766913181917749</v>
      </c>
      <c r="J17" s="25">
        <f t="shared" si="1"/>
        <v>2.7143557890598928</v>
      </c>
      <c r="K17" s="25">
        <f t="shared" si="1"/>
        <v>2.671024228555126</v>
      </c>
      <c r="L17" s="25">
        <f t="shared" si="1"/>
        <v>2.6346504607077601</v>
      </c>
      <c r="M17" s="25">
        <f t="shared" si="1"/>
        <v>2.6036607476283011</v>
      </c>
      <c r="N17" s="25">
        <f t="shared" si="1"/>
        <v>2.5769270844729792</v>
      </c>
      <c r="O17" s="25">
        <f t="shared" si="1"/>
        <v>2.5536187919216391</v>
      </c>
      <c r="P17" s="25">
        <f t="shared" si="1"/>
        <v>2.5331099831307475</v>
      </c>
      <c r="Q17" s="25">
        <f t="shared" si="1"/>
        <v>2.5149197256582991</v>
      </c>
      <c r="R17" s="25">
        <f t="shared" si="1"/>
        <v>2.4986721228499285</v>
      </c>
      <c r="S17" s="25">
        <f t="shared" si="2"/>
        <v>2.4840689580450945</v>
      </c>
      <c r="T17" s="25">
        <f t="shared" si="2"/>
        <v>2.4708705028431051</v>
      </c>
      <c r="U17" s="25">
        <f t="shared" si="2"/>
        <v>2.4588817718014639</v>
      </c>
      <c r="V17" s="25">
        <f t="shared" si="2"/>
        <v>2.4479424956662847</v>
      </c>
      <c r="W17" s="25">
        <f t="shared" si="2"/>
        <v>2.4379196862433021</v>
      </c>
      <c r="X17" s="25">
        <f t="shared" si="2"/>
        <v>2.4287020411432048</v>
      </c>
      <c r="Y17" s="25">
        <f t="shared" si="2"/>
        <v>2.420195676588917</v>
      </c>
      <c r="Z17" s="25">
        <f t="shared" si="2"/>
        <v>2.4123208333853952</v>
      </c>
      <c r="AA17" s="25">
        <f t="shared" si="2"/>
        <v>2.4050093058288682</v>
      </c>
      <c r="AB17" s="25">
        <f t="shared" si="2"/>
        <v>2.3982024144386624</v>
      </c>
      <c r="AC17" s="25">
        <f t="shared" si="2"/>
        <v>2.3918493925017654</v>
      </c>
      <c r="AD17" s="25">
        <f t="shared" si="2"/>
        <v>2.3859060908526866</v>
      </c>
      <c r="AE17" s="25">
        <f t="shared" si="2"/>
        <v>2.3803339297926245</v>
      </c>
      <c r="AF17" s="25">
        <f t="shared" si="2"/>
        <v>2.3750990446840383</v>
      </c>
      <c r="AG17" s="25">
        <f t="shared" si="2"/>
        <v>2.3701715846078133</v>
      </c>
      <c r="AH17" s="25">
        <f t="shared" si="2"/>
        <v>2.3655251329411207</v>
      </c>
      <c r="AI17" s="25">
        <f t="shared" si="5"/>
        <v>2.3611362257659056</v>
      </c>
      <c r="AJ17" s="25">
        <f t="shared" si="5"/>
        <v>2.3569839493198104</v>
      </c>
      <c r="AK17" s="25">
        <f t="shared" si="5"/>
        <v>2.3530496017229918</v>
      </c>
      <c r="AL17" s="25">
        <f t="shared" si="5"/>
        <v>2.3493164072914592</v>
      </c>
      <c r="AM17" s="25">
        <f t="shared" si="5"/>
        <v>2.3457692741199705</v>
      </c>
      <c r="AN17" s="25">
        <f t="shared" si="5"/>
        <v>2.3423945874612282</v>
      </c>
      <c r="AO17" s="25">
        <f t="shared" si="5"/>
        <v>2.3391800328701704</v>
      </c>
      <c r="AP17" s="25">
        <f t="shared" si="5"/>
        <v>2.3361144442184409</v>
      </c>
      <c r="AQ17" s="25">
        <f t="shared" si="5"/>
        <v>2.3331876725844087</v>
      </c>
      <c r="AR17" s="25">
        <f t="shared" si="5"/>
        <v>2.3303904727422737</v>
      </c>
      <c r="AS17" s="25">
        <f t="shared" si="6"/>
        <v>2.3277144045494906</v>
      </c>
      <c r="AT17" s="25">
        <f t="shared" si="6"/>
        <v>2.3251517469960827</v>
      </c>
      <c r="AU17" s="25">
        <f t="shared" si="6"/>
        <v>2.3226954230555581</v>
      </c>
      <c r="AV17" s="25">
        <f t="shared" si="6"/>
        <v>2.3203389337836322</v>
      </c>
      <c r="AW17" s="25">
        <f t="shared" si="6"/>
        <v>2.3180763003615592</v>
      </c>
      <c r="AX17" s="25">
        <f t="shared" si="6"/>
        <v>2.315902012986979</v>
      </c>
      <c r="AY17" s="25">
        <f t="shared" si="6"/>
        <v>2.3138109856851736</v>
      </c>
    </row>
    <row r="18" spans="1:51" x14ac:dyDescent="0.35">
      <c r="A18" s="24">
        <v>14</v>
      </c>
      <c r="B18" s="25">
        <f t="shared" si="0"/>
        <v>4.6001099366694227</v>
      </c>
      <c r="C18" s="25">
        <f t="shared" si="1"/>
        <v>3.7388918324407361</v>
      </c>
      <c r="D18" s="25">
        <f t="shared" si="1"/>
        <v>3.3438886781189128</v>
      </c>
      <c r="E18" s="25">
        <f t="shared" si="1"/>
        <v>3.1122498479613889</v>
      </c>
      <c r="F18" s="25">
        <f t="shared" si="1"/>
        <v>2.9582489131221967</v>
      </c>
      <c r="G18" s="25">
        <f t="shared" si="1"/>
        <v>2.8477259959253578</v>
      </c>
      <c r="H18" s="25">
        <f t="shared" si="1"/>
        <v>2.7641992567781792</v>
      </c>
      <c r="I18" s="25">
        <f t="shared" si="1"/>
        <v>2.6986724187093056</v>
      </c>
      <c r="J18" s="25">
        <f t="shared" si="1"/>
        <v>2.645790735233819</v>
      </c>
      <c r="K18" s="25">
        <f t="shared" si="1"/>
        <v>2.6021550510427085</v>
      </c>
      <c r="L18" s="25">
        <f t="shared" si="1"/>
        <v>2.5654974067604943</v>
      </c>
      <c r="M18" s="25">
        <f t="shared" si="1"/>
        <v>2.5342432527485608</v>
      </c>
      <c r="N18" s="25">
        <f t="shared" si="1"/>
        <v>2.5072633744760582</v>
      </c>
      <c r="O18" s="25">
        <f t="shared" si="1"/>
        <v>2.4837257411282234</v>
      </c>
      <c r="P18" s="25">
        <f t="shared" si="1"/>
        <v>2.4630031048756633</v>
      </c>
      <c r="Q18" s="25">
        <f t="shared" si="1"/>
        <v>2.4446132291788989</v>
      </c>
      <c r="R18" s="25">
        <f t="shared" si="1"/>
        <v>2.4281790009492821</v>
      </c>
      <c r="S18" s="25">
        <f t="shared" si="2"/>
        <v>2.4134010862477688</v>
      </c>
      <c r="T18" s="25">
        <f t="shared" si="2"/>
        <v>2.4000387397218454</v>
      </c>
      <c r="U18" s="25">
        <f t="shared" si="2"/>
        <v>2.3878960551375843</v>
      </c>
      <c r="V18" s="25">
        <f t="shared" si="2"/>
        <v>2.3768119318957495</v>
      </c>
      <c r="W18" s="25">
        <f t="shared" si="2"/>
        <v>2.3666526321961232</v>
      </c>
      <c r="X18" s="25">
        <f t="shared" si="2"/>
        <v>2.3573061779376125</v>
      </c>
      <c r="Y18" s="25">
        <f t="shared" si="2"/>
        <v>2.3486780759933543</v>
      </c>
      <c r="Z18" s="25">
        <f t="shared" si="2"/>
        <v>2.3406880171822513</v>
      </c>
      <c r="AA18" s="25">
        <f t="shared" si="2"/>
        <v>2.3332672988032495</v>
      </c>
      <c r="AB18" s="25">
        <f t="shared" si="2"/>
        <v>2.3263567916312016</v>
      </c>
      <c r="AC18" s="25">
        <f t="shared" si="2"/>
        <v>2.3199053213407494</v>
      </c>
      <c r="AD18" s="25">
        <f t="shared" si="2"/>
        <v>2.3138683687371064</v>
      </c>
      <c r="AE18" s="25">
        <f t="shared" si="2"/>
        <v>2.3082070176459295</v>
      </c>
      <c r="AF18" s="25">
        <f t="shared" si="2"/>
        <v>2.3028870969446826</v>
      </c>
      <c r="AG18" s="25">
        <f t="shared" si="2"/>
        <v>2.2978784760709448</v>
      </c>
      <c r="AH18" s="25">
        <f t="shared" si="2"/>
        <v>2.2931544828174677</v>
      </c>
      <c r="AI18" s="25">
        <f t="shared" si="5"/>
        <v>2.2886914192802621</v>
      </c>
      <c r="AJ18" s="25">
        <f t="shared" si="5"/>
        <v>2.2844681571322232</v>
      </c>
      <c r="AK18" s="25">
        <f t="shared" si="5"/>
        <v>2.2804657974211748</v>
      </c>
      <c r="AL18" s="25">
        <f t="shared" si="5"/>
        <v>2.2766673831723003</v>
      </c>
      <c r="AM18" s="25">
        <f t="shared" si="5"/>
        <v>2.2730576554513258</v>
      </c>
      <c r="AN18" s="25">
        <f t="shared" si="5"/>
        <v>2.269622845391742</v>
      </c>
      <c r="AO18" s="25">
        <f t="shared" si="5"/>
        <v>2.266350496134526</v>
      </c>
      <c r="AP18" s="25">
        <f t="shared" si="5"/>
        <v>2.2632293097676013</v>
      </c>
      <c r="AQ18" s="25">
        <f t="shared" si="5"/>
        <v>2.2602490152549417</v>
      </c>
      <c r="AR18" s="25">
        <f t="shared" si="5"/>
        <v>2.2574002540653599</v>
      </c>
      <c r="AS18" s="25">
        <f t="shared" si="6"/>
        <v>2.2546744807884007</v>
      </c>
      <c r="AT18" s="25">
        <f t="shared" si="6"/>
        <v>2.2520638764906491</v>
      </c>
      <c r="AU18" s="25">
        <f t="shared" si="6"/>
        <v>2.2495612729431707</v>
      </c>
      <c r="AV18" s="25">
        <f t="shared" si="6"/>
        <v>2.2471600861584369</v>
      </c>
      <c r="AW18" s="25">
        <f t="shared" si="6"/>
        <v>2.2448542579266313</v>
      </c>
      <c r="AX18" s="25">
        <f t="shared" si="6"/>
        <v>2.2426382042482298</v>
      </c>
      <c r="AY18" s="25">
        <f t="shared" si="6"/>
        <v>2.2405067697304264</v>
      </c>
    </row>
    <row r="19" spans="1:51" x14ac:dyDescent="0.35">
      <c r="A19" s="24">
        <v>15</v>
      </c>
      <c r="B19" s="25">
        <f t="shared" si="0"/>
        <v>4.5430771652669701</v>
      </c>
      <c r="C19" s="25">
        <f t="shared" si="1"/>
        <v>3.6823203436732408</v>
      </c>
      <c r="D19" s="25">
        <f t="shared" si="1"/>
        <v>3.2873821046365093</v>
      </c>
      <c r="E19" s="25">
        <f t="shared" si="1"/>
        <v>3.055568275906595</v>
      </c>
      <c r="F19" s="25">
        <f t="shared" si="1"/>
        <v>2.9012945362361564</v>
      </c>
      <c r="G19" s="25">
        <f t="shared" si="1"/>
        <v>2.7904649973675064</v>
      </c>
      <c r="H19" s="25">
        <f t="shared" si="1"/>
        <v>2.7066267822256944</v>
      </c>
      <c r="I19" s="25">
        <f t="shared" si="1"/>
        <v>2.6407968829069026</v>
      </c>
      <c r="J19" s="25">
        <f t="shared" si="1"/>
        <v>2.5876264352275817</v>
      </c>
      <c r="K19" s="25">
        <f t="shared" si="1"/>
        <v>2.5437185496928079</v>
      </c>
      <c r="L19" s="25">
        <f t="shared" si="1"/>
        <v>2.5068057257018572</v>
      </c>
      <c r="M19" s="25">
        <f t="shared" si="1"/>
        <v>2.4753129734757695</v>
      </c>
      <c r="N19" s="25">
        <f t="shared" si="1"/>
        <v>2.4481102101394647</v>
      </c>
      <c r="O19" s="25">
        <f t="shared" si="1"/>
        <v>2.424364357106259</v>
      </c>
      <c r="P19" s="25">
        <f t="shared" si="1"/>
        <v>2.4034470714953358</v>
      </c>
      <c r="Q19" s="25">
        <f t="shared" si="1"/>
        <v>2.3848750436598887</v>
      </c>
      <c r="R19" s="25">
        <f t="shared" si="1"/>
        <v>2.3682701440117375</v>
      </c>
      <c r="S19" s="25">
        <f t="shared" si="2"/>
        <v>2.3533320942369107</v>
      </c>
      <c r="T19" s="25">
        <f t="shared" si="2"/>
        <v>2.3398192816654575</v>
      </c>
      <c r="U19" s="25">
        <f t="shared" si="2"/>
        <v>2.3275350089882942</v>
      </c>
      <c r="V19" s="25">
        <f t="shared" si="2"/>
        <v>2.3163174569681284</v>
      </c>
      <c r="W19" s="25">
        <f t="shared" si="2"/>
        <v>2.3060322363870123</v>
      </c>
      <c r="X19" s="25">
        <f t="shared" si="2"/>
        <v>2.2965667792156319</v>
      </c>
      <c r="Y19" s="25">
        <f t="shared" si="2"/>
        <v>2.2878260581447916</v>
      </c>
      <c r="Z19" s="25">
        <f t="shared" si="2"/>
        <v>2.2797292800691884</v>
      </c>
      <c r="AA19" s="25">
        <f t="shared" ref="AA19:AH29" si="7">FINV($A$2,AA$4,$A19)</f>
        <v>2.2722073035224266</v>
      </c>
      <c r="AB19" s="25">
        <f t="shared" si="7"/>
        <v>2.2652006010154557</v>
      </c>
      <c r="AC19" s="25">
        <f t="shared" si="7"/>
        <v>2.2586576362531412</v>
      </c>
      <c r="AD19" s="25">
        <f t="shared" si="7"/>
        <v>2.2525335605911478</v>
      </c>
      <c r="AE19" s="25">
        <f t="shared" si="7"/>
        <v>2.2467891575560133</v>
      </c>
      <c r="AF19" s="25">
        <f t="shared" si="7"/>
        <v>2.2413899818758671</v>
      </c>
      <c r="AG19" s="25">
        <f t="shared" si="7"/>
        <v>2.2363056523210734</v>
      </c>
      <c r="AH19" s="25">
        <f t="shared" si="7"/>
        <v>2.231509267129232</v>
      </c>
      <c r="AI19" s="25">
        <f t="shared" si="5"/>
        <v>2.2269769178478707</v>
      </c>
      <c r="AJ19" s="25">
        <f t="shared" si="5"/>
        <v>2.2226872827370112</v>
      </c>
      <c r="AK19" s="25">
        <f t="shared" si="5"/>
        <v>2.2186212849033047</v>
      </c>
      <c r="AL19" s="25">
        <f t="shared" si="5"/>
        <v>2.2147618034212799</v>
      </c>
      <c r="AM19" s="25">
        <f t="shared" si="5"/>
        <v>2.2110934280766128</v>
      </c>
      <c r="AN19" s="25">
        <f t="shared" si="5"/>
        <v>2.207602250215543</v>
      </c>
      <c r="AO19" s="25">
        <f t="shared" si="5"/>
        <v>2.2042756836323072</v>
      </c>
      <c r="AP19" s="25">
        <f t="shared" si="5"/>
        <v>2.2011023105669913</v>
      </c>
      <c r="AQ19" s="25">
        <f t="shared" si="5"/>
        <v>2.19807174879098</v>
      </c>
      <c r="AR19" s="25">
        <f t="shared" si="5"/>
        <v>2.1951745364785746</v>
      </c>
      <c r="AS19" s="25">
        <f t="shared" si="6"/>
        <v>2.1924020321424704</v>
      </c>
      <c r="AT19" s="25">
        <f t="shared" si="6"/>
        <v>2.1897463273775819</v>
      </c>
      <c r="AU19" s="25">
        <f t="shared" si="6"/>
        <v>2.1872001705364443</v>
      </c>
      <c r="AV19" s="25">
        <f t="shared" si="6"/>
        <v>2.1847568997677151</v>
      </c>
      <c r="AW19" s="25">
        <f t="shared" si="6"/>
        <v>2.1824103841019418</v>
      </c>
      <c r="AX19" s="25">
        <f t="shared" si="6"/>
        <v>2.1801549714761803</v>
      </c>
      <c r="AY19" s="25">
        <f t="shared" si="6"/>
        <v>2.1779854427605754</v>
      </c>
    </row>
    <row r="20" spans="1:51" x14ac:dyDescent="0.35">
      <c r="A20" s="24">
        <v>16</v>
      </c>
      <c r="B20" s="25">
        <f t="shared" si="0"/>
        <v>4.4939984776663584</v>
      </c>
      <c r="C20" s="25">
        <f t="shared" si="1"/>
        <v>3.6337234675916301</v>
      </c>
      <c r="D20" s="25">
        <f t="shared" si="1"/>
        <v>3.2388715174535854</v>
      </c>
      <c r="E20" s="25">
        <f t="shared" si="1"/>
        <v>3.0069172799243447</v>
      </c>
      <c r="F20" s="25">
        <f t="shared" si="1"/>
        <v>2.8524091650819878</v>
      </c>
      <c r="G20" s="25">
        <f t="shared" si="1"/>
        <v>2.7413108283387784</v>
      </c>
      <c r="H20" s="25">
        <f t="shared" si="1"/>
        <v>2.6571966002210874</v>
      </c>
      <c r="I20" s="25">
        <f t="shared" si="1"/>
        <v>2.5910961798744014</v>
      </c>
      <c r="J20" s="25">
        <f t="shared" si="1"/>
        <v>2.5376665388806519</v>
      </c>
      <c r="K20" s="25">
        <f t="shared" si="1"/>
        <v>2.4935132212816078</v>
      </c>
      <c r="L20" s="25">
        <f t="shared" si="1"/>
        <v>2.4563694312747435</v>
      </c>
      <c r="M20" s="25">
        <f t="shared" si="1"/>
        <v>2.4246600016633844</v>
      </c>
      <c r="N20" s="25">
        <f t="shared" si="1"/>
        <v>2.3972542334648272</v>
      </c>
      <c r="O20" s="25">
        <f t="shared" si="1"/>
        <v>2.3733182311223575</v>
      </c>
      <c r="P20" s="25">
        <f t="shared" si="1"/>
        <v>2.352222762807386</v>
      </c>
      <c r="Q20" s="25">
        <f t="shared" si="1"/>
        <v>2.3334836274676407</v>
      </c>
      <c r="R20" s="25">
        <f t="shared" ref="R20:AG35" si="8">FINV($A$2,R$4,$A20)</f>
        <v>2.3167218381527981</v>
      </c>
      <c r="S20" s="25">
        <f t="shared" si="2"/>
        <v>2.3016363111345832</v>
      </c>
      <c r="T20" s="25">
        <f t="shared" si="2"/>
        <v>2.2879846876711518</v>
      </c>
      <c r="U20" s="25">
        <f t="shared" si="2"/>
        <v>2.2755695852259965</v>
      </c>
      <c r="V20" s="25">
        <f t="shared" si="2"/>
        <v>2.2642285584595814</v>
      </c>
      <c r="W20" s="25">
        <f t="shared" si="2"/>
        <v>2.2538266477917808</v>
      </c>
      <c r="X20" s="25">
        <f t="shared" si="2"/>
        <v>2.2442507664265716</v>
      </c>
      <c r="Y20" s="25">
        <f t="shared" si="2"/>
        <v>2.2354054155023908</v>
      </c>
      <c r="Z20" s="25">
        <f t="shared" ref="Z20:Z29" si="9">FINV($A$2,Z$4,$A20)</f>
        <v>2.2272093732535492</v>
      </c>
      <c r="AA20" s="25">
        <f t="shared" si="7"/>
        <v>2.2195931083405949</v>
      </c>
      <c r="AB20" s="25">
        <f t="shared" si="7"/>
        <v>2.2124967383799627</v>
      </c>
      <c r="AC20" s="25">
        <f t="shared" si="7"/>
        <v>2.2058684036775107</v>
      </c>
      <c r="AD20" s="25">
        <f t="shared" si="7"/>
        <v>2.1996629605305582</v>
      </c>
      <c r="AE20" s="25">
        <f t="shared" si="7"/>
        <v>2.1938409229080444</v>
      </c>
      <c r="AF20" s="25">
        <f t="shared" si="7"/>
        <v>2.1883675989352191</v>
      </c>
      <c r="AG20" s="25">
        <f t="shared" si="7"/>
        <v>2.1832123814573294</v>
      </c>
      <c r="AH20" s="25">
        <f t="shared" si="7"/>
        <v>2.1783481614313671</v>
      </c>
      <c r="AI20" s="25">
        <f t="shared" si="5"/>
        <v>2.1737508399541952</v>
      </c>
      <c r="AJ20" s="25">
        <f t="shared" si="5"/>
        <v>2.1693989200459978</v>
      </c>
      <c r="AK20" s="25">
        <f t="shared" si="5"/>
        <v>2.1652731633391116</v>
      </c>
      <c r="AL20" s="25">
        <f t="shared" si="5"/>
        <v>2.1613562999084501</v>
      </c>
      <c r="AM20" s="25">
        <f t="shared" si="5"/>
        <v>2.1576327818607992</v>
      </c>
      <c r="AN20" s="25">
        <f t="shared" si="5"/>
        <v>2.1540885731516659</v>
      </c>
      <c r="AO20" s="25">
        <f t="shared" si="5"/>
        <v>2.1507109695476179</v>
      </c>
      <c r="AP20" s="25">
        <f t="shared" si="5"/>
        <v>2.1474884437943995</v>
      </c>
      <c r="AQ20" s="25">
        <f t="shared" si="5"/>
        <v>2.1444105119571035</v>
      </c>
      <c r="AR20" s="25">
        <f t="shared" si="5"/>
        <v>2.1414676176215859</v>
      </c>
      <c r="AS20" s="25">
        <f t="shared" si="6"/>
        <v>2.1386510312263196</v>
      </c>
      <c r="AT20" s="25">
        <f t="shared" si="6"/>
        <v>2.1359527622619043</v>
      </c>
      <c r="AU20" s="25">
        <f t="shared" si="6"/>
        <v>2.133365482454864</v>
      </c>
      <c r="AV20" s="25">
        <f t="shared" si="6"/>
        <v>2.1308824583616217</v>
      </c>
      <c r="AW20" s="25">
        <f t="shared" si="6"/>
        <v>2.1284974920516793</v>
      </c>
      <c r="AX20" s="25">
        <f t="shared" si="6"/>
        <v>2.1262048687671911</v>
      </c>
      <c r="AY20" s="25">
        <f t="shared" si="6"/>
        <v>2.1239993106180366</v>
      </c>
    </row>
    <row r="21" spans="1:51" x14ac:dyDescent="0.35">
      <c r="A21" s="24">
        <v>17</v>
      </c>
      <c r="B21" s="25">
        <f t="shared" si="0"/>
        <v>4.4513217724681331</v>
      </c>
      <c r="C21" s="25">
        <f t="shared" ref="C21:Q21" si="10">FINV($A$2,C$4,$A21)</f>
        <v>3.5915305684750827</v>
      </c>
      <c r="D21" s="25">
        <f t="shared" si="10"/>
        <v>3.1967768409433446</v>
      </c>
      <c r="E21" s="25">
        <f t="shared" si="10"/>
        <v>2.9647081100410797</v>
      </c>
      <c r="F21" s="25">
        <f t="shared" si="10"/>
        <v>2.8099961745295974</v>
      </c>
      <c r="G21" s="25">
        <f t="shared" si="10"/>
        <v>2.6986599016298731</v>
      </c>
      <c r="H21" s="25">
        <f t="shared" si="10"/>
        <v>2.6142990451333183</v>
      </c>
      <c r="I21" s="25">
        <f t="shared" si="10"/>
        <v>2.5479553577698537</v>
      </c>
      <c r="J21" s="25">
        <f t="shared" si="10"/>
        <v>2.4942914945641954</v>
      </c>
      <c r="K21" s="25">
        <f t="shared" si="10"/>
        <v>2.4499155003942468</v>
      </c>
      <c r="L21" s="25">
        <f t="shared" si="10"/>
        <v>2.4125614418201784</v>
      </c>
      <c r="M21" s="25">
        <f t="shared" si="10"/>
        <v>2.3806541615770072</v>
      </c>
      <c r="N21" s="25">
        <f t="shared" si="10"/>
        <v>2.3530625335528832</v>
      </c>
      <c r="O21" s="25">
        <f t="shared" si="10"/>
        <v>2.3289520232604746</v>
      </c>
      <c r="P21" s="25">
        <f t="shared" si="10"/>
        <v>2.3076926720809765</v>
      </c>
      <c r="Q21" s="25">
        <f t="shared" si="10"/>
        <v>2.2887995326100588</v>
      </c>
      <c r="R21" s="25">
        <f t="shared" si="8"/>
        <v>2.2718928890253789</v>
      </c>
      <c r="S21" s="25">
        <f t="shared" si="8"/>
        <v>2.2566709654235257</v>
      </c>
      <c r="T21" s="25">
        <f t="shared" si="8"/>
        <v>2.2428907565605902</v>
      </c>
      <c r="U21" s="25">
        <f t="shared" si="8"/>
        <v>2.2303542821753983</v>
      </c>
      <c r="V21" s="25">
        <f t="shared" si="8"/>
        <v>2.2188985477676484</v>
      </c>
      <c r="W21" s="25">
        <f t="shared" si="8"/>
        <v>2.208388091136559</v>
      </c>
      <c r="X21" s="25">
        <f t="shared" si="8"/>
        <v>2.1987093664647857</v>
      </c>
      <c r="Y21" s="25">
        <f t="shared" si="8"/>
        <v>2.1897664561386279</v>
      </c>
      <c r="Z21" s="25">
        <f t="shared" si="9"/>
        <v>2.1814777564975509</v>
      </c>
      <c r="AA21" s="25">
        <f t="shared" si="7"/>
        <v>2.1737733878454577</v>
      </c>
      <c r="AB21" s="25">
        <f t="shared" si="7"/>
        <v>2.1665931498476718</v>
      </c>
      <c r="AC21" s="25">
        <f t="shared" si="7"/>
        <v>2.1598848923631486</v>
      </c>
      <c r="AD21" s="25">
        <f t="shared" si="7"/>
        <v>2.1536032060921184</v>
      </c>
      <c r="AE21" s="25">
        <f t="shared" si="7"/>
        <v>2.1477083618474029</v>
      </c>
      <c r="AF21" s="25">
        <f t="shared" si="7"/>
        <v>2.1421654448647711</v>
      </c>
      <c r="AG21" s="25">
        <f t="shared" si="7"/>
        <v>2.1369436434108446</v>
      </c>
      <c r="AH21" s="25">
        <f t="shared" si="7"/>
        <v>2.1320156604195248</v>
      </c>
      <c r="AI21" s="25">
        <f t="shared" si="5"/>
        <v>2.1273572239466705</v>
      </c>
      <c r="AJ21" s="25">
        <f t="shared" si="5"/>
        <v>2.1229466775439434</v>
      </c>
      <c r="AK21" s="25">
        <f t="shared" si="5"/>
        <v>2.1187646356849323</v>
      </c>
      <c r="AL21" s="25">
        <f t="shared" si="5"/>
        <v>2.1147936924640778</v>
      </c>
      <c r="AM21" s="25">
        <f t="shared" si="5"/>
        <v>2.111018174171492</v>
      </c>
      <c r="AN21" s="25">
        <f t="shared" si="5"/>
        <v>2.1074239281995211</v>
      </c>
      <c r="AO21" s="25">
        <f t="shared" si="5"/>
        <v>2.1039981421874803</v>
      </c>
      <c r="AP21" s="25">
        <f t="shared" si="5"/>
        <v>2.1007291884547059</v>
      </c>
      <c r="AQ21" s="25">
        <f t="shared" si="5"/>
        <v>2.0976064896790332</v>
      </c>
      <c r="AR21" s="25">
        <f t="shared" si="5"/>
        <v>2.0946204025019064</v>
      </c>
      <c r="AS21" s="25">
        <f t="shared" si="6"/>
        <v>2.0917621163221338</v>
      </c>
      <c r="AT21" s="25">
        <f t="shared" si="6"/>
        <v>2.0890235650092661</v>
      </c>
      <c r="AU21" s="25">
        <f t="shared" si="6"/>
        <v>2.0863973496475698</v>
      </c>
      <c r="AV21" s="25">
        <f t="shared" si="6"/>
        <v>2.0838766707316285</v>
      </c>
      <c r="AW21" s="25">
        <f t="shared" si="6"/>
        <v>2.0814552684881549</v>
      </c>
      <c r="AX21" s="25">
        <f t="shared" si="6"/>
        <v>2.0791273702074169</v>
      </c>
      <c r="AY21" s="25">
        <f t="shared" si="6"/>
        <v>2.0768876436398838</v>
      </c>
    </row>
    <row r="22" spans="1:51" x14ac:dyDescent="0.35">
      <c r="A22" s="24">
        <v>18</v>
      </c>
      <c r="B22" s="25">
        <f t="shared" ref="B22:Q37" si="11">FINV($A$2,B$4,$A22)</f>
        <v>4.4138734191705664</v>
      </c>
      <c r="C22" s="25">
        <f t="shared" si="11"/>
        <v>3.5545571456617879</v>
      </c>
      <c r="D22" s="25">
        <f t="shared" si="11"/>
        <v>3.1599075898007243</v>
      </c>
      <c r="E22" s="25">
        <f t="shared" si="11"/>
        <v>2.9277441728071834</v>
      </c>
      <c r="F22" s="25">
        <f t="shared" si="11"/>
        <v>2.77285315299783</v>
      </c>
      <c r="G22" s="25">
        <f t="shared" si="11"/>
        <v>2.6613045229279009</v>
      </c>
      <c r="H22" s="25">
        <f t="shared" si="11"/>
        <v>2.5767217292599147</v>
      </c>
      <c r="I22" s="25">
        <f t="shared" si="11"/>
        <v>2.5101578953835757</v>
      </c>
      <c r="J22" s="25">
        <f t="shared" si="11"/>
        <v>2.4562811491592669</v>
      </c>
      <c r="K22" s="25">
        <f t="shared" si="11"/>
        <v>2.4117020398339202</v>
      </c>
      <c r="L22" s="25">
        <f t="shared" si="11"/>
        <v>2.3741555938589722</v>
      </c>
      <c r="M22" s="25">
        <f t="shared" si="11"/>
        <v>2.3420667980454342</v>
      </c>
      <c r="N22" s="25">
        <f t="shared" si="11"/>
        <v>2.3143042422827222</v>
      </c>
      <c r="O22" s="25">
        <f t="shared" si="11"/>
        <v>2.2900328922065434</v>
      </c>
      <c r="P22" s="25">
        <f t="shared" si="11"/>
        <v>2.2686221916065192</v>
      </c>
      <c r="Q22" s="25">
        <f t="shared" si="11"/>
        <v>2.249586563962084</v>
      </c>
      <c r="R22" s="25">
        <f t="shared" si="8"/>
        <v>2.2325456695740882</v>
      </c>
      <c r="S22" s="25">
        <f t="shared" si="8"/>
        <v>2.2171971337173746</v>
      </c>
      <c r="T22" s="25">
        <f t="shared" si="8"/>
        <v>2.2032973873355375</v>
      </c>
      <c r="U22" s="25">
        <f t="shared" si="8"/>
        <v>2.1906479255678022</v>
      </c>
      <c r="V22" s="25">
        <f t="shared" si="8"/>
        <v>2.1790852694037728</v>
      </c>
      <c r="W22" s="25">
        <f t="shared" si="8"/>
        <v>2.1684735112171598</v>
      </c>
      <c r="X22" s="25">
        <f t="shared" si="8"/>
        <v>2.1586986968308777</v>
      </c>
      <c r="Y22" s="25">
        <f t="shared" si="8"/>
        <v>2.1496645348258405</v>
      </c>
      <c r="Z22" s="25">
        <f t="shared" si="9"/>
        <v>2.1412890795974371</v>
      </c>
      <c r="AA22" s="25">
        <f t="shared" si="7"/>
        <v>2.1335021386745687</v>
      </c>
      <c r="AB22" s="25">
        <f t="shared" si="7"/>
        <v>2.1262432255284862</v>
      </c>
      <c r="AC22" s="25">
        <f t="shared" si="7"/>
        <v>2.119459927975659</v>
      </c>
      <c r="AD22" s="25">
        <f t="shared" si="7"/>
        <v>2.1131065965798705</v>
      </c>
      <c r="AE22" s="25">
        <f t="shared" si="7"/>
        <v>2.107143281868872</v>
      </c>
      <c r="AF22" s="25">
        <f t="shared" si="7"/>
        <v>2.1015348667774423</v>
      </c>
      <c r="AG22" s="25">
        <f t="shared" si="7"/>
        <v>2.0962503535660586</v>
      </c>
      <c r="AH22" s="25">
        <f t="shared" si="7"/>
        <v>2.0912622739336379</v>
      </c>
      <c r="AI22" s="25">
        <f t="shared" si="5"/>
        <v>2.0865461981005065</v>
      </c>
      <c r="AJ22" s="25">
        <f t="shared" si="5"/>
        <v>2.0820803239486154</v>
      </c>
      <c r="AK22" s="25">
        <f t="shared" si="5"/>
        <v>2.077845131338754</v>
      </c>
      <c r="AL22" s="25">
        <f t="shared" si="5"/>
        <v>2.0738230898126822</v>
      </c>
      <c r="AM22" s="25">
        <f t="shared" si="5"/>
        <v>2.0699984102716833</v>
      </c>
      <c r="AN22" s="25">
        <f t="shared" si="5"/>
        <v>2.066356833076755</v>
      </c>
      <c r="AO22" s="25">
        <f t="shared" si="5"/>
        <v>2.0628854464673854</v>
      </c>
      <c r="AP22" s="25">
        <f t="shared" si="5"/>
        <v>2.0595725303403389</v>
      </c>
      <c r="AQ22" s="25">
        <f t="shared" si="5"/>
        <v>2.0564074213380361</v>
      </c>
      <c r="AR22" s="25">
        <f t="shared" si="5"/>
        <v>2.0533803959207257</v>
      </c>
      <c r="AS22" s="25">
        <f t="shared" si="6"/>
        <v>2.0504825686785084</v>
      </c>
      <c r="AT22" s="25">
        <f t="shared" si="6"/>
        <v>2.0477058036086508</v>
      </c>
      <c r="AU22" s="25">
        <f t="shared" si="6"/>
        <v>2.0450426364644394</v>
      </c>
      <c r="AV22" s="25">
        <f t="shared" si="6"/>
        <v>2.042486206592288</v>
      </c>
      <c r="AW22" s="25">
        <f t="shared" si="6"/>
        <v>2.0400301969279084</v>
      </c>
      <c r="AX22" s="25">
        <f t="shared" si="6"/>
        <v>2.0376687810315448</v>
      </c>
      <c r="AY22" s="25">
        <f t="shared" si="6"/>
        <v>2.0353965762149335</v>
      </c>
    </row>
    <row r="23" spans="1:51" x14ac:dyDescent="0.35">
      <c r="A23" s="24">
        <v>19</v>
      </c>
      <c r="B23" s="25">
        <f t="shared" si="11"/>
        <v>4.3807496923317979</v>
      </c>
      <c r="C23" s="25">
        <f t="shared" si="11"/>
        <v>3.521893260578826</v>
      </c>
      <c r="D23" s="25">
        <f t="shared" si="11"/>
        <v>3.1273500051133998</v>
      </c>
      <c r="E23" s="25">
        <f t="shared" si="11"/>
        <v>2.8951073075078422</v>
      </c>
      <c r="F23" s="25">
        <f t="shared" si="11"/>
        <v>2.7400575416853457</v>
      </c>
      <c r="G23" s="25">
        <f t="shared" si="11"/>
        <v>2.628318038338513</v>
      </c>
      <c r="H23" s="25">
        <f t="shared" si="11"/>
        <v>2.5435343014297049</v>
      </c>
      <c r="I23" s="25">
        <f t="shared" si="11"/>
        <v>2.4767701474512962</v>
      </c>
      <c r="J23" s="25">
        <f t="shared" si="11"/>
        <v>2.4226989371239691</v>
      </c>
      <c r="K23" s="25">
        <f t="shared" si="11"/>
        <v>2.3779336872898322</v>
      </c>
      <c r="L23" s="25">
        <f t="shared" si="11"/>
        <v>2.3402104406025011</v>
      </c>
      <c r="M23" s="25">
        <f t="shared" si="11"/>
        <v>2.3079544239310263</v>
      </c>
      <c r="N23" s="25">
        <f t="shared" si="11"/>
        <v>2.2800340524864002</v>
      </c>
      <c r="O23" s="25">
        <f t="shared" si="11"/>
        <v>2.2556139017639962</v>
      </c>
      <c r="P23" s="25">
        <f t="shared" si="11"/>
        <v>2.2340629220066179</v>
      </c>
      <c r="Q23" s="25">
        <f t="shared" si="11"/>
        <v>2.2148950033328618</v>
      </c>
      <c r="R23" s="25">
        <f t="shared" si="8"/>
        <v>2.1977292688438066</v>
      </c>
      <c r="S23" s="25">
        <f t="shared" si="8"/>
        <v>2.1822628227151859</v>
      </c>
      <c r="T23" s="25">
        <f t="shared" si="8"/>
        <v>2.1682516014062614</v>
      </c>
      <c r="U23" s="25">
        <f t="shared" si="8"/>
        <v>2.1554966371315096</v>
      </c>
      <c r="V23" s="25">
        <f t="shared" si="8"/>
        <v>2.1438340211799187</v>
      </c>
      <c r="W23" s="25">
        <f t="shared" si="8"/>
        <v>2.1331274492096348</v>
      </c>
      <c r="X23" s="25">
        <f t="shared" si="8"/>
        <v>2.1232626020052208</v>
      </c>
      <c r="Y23" s="25">
        <f t="shared" si="8"/>
        <v>2.114142852918004</v>
      </c>
      <c r="Z23" s="25">
        <f t="shared" si="9"/>
        <v>2.1056859488019644</v>
      </c>
      <c r="AA23" s="25">
        <f t="shared" si="7"/>
        <v>2.0978214151452304</v>
      </c>
      <c r="AB23" s="25">
        <f t="shared" si="7"/>
        <v>2.0904885067331498</v>
      </c>
      <c r="AC23" s="25">
        <f t="shared" si="7"/>
        <v>2.0836345740082227</v>
      </c>
      <c r="AD23" s="25">
        <f t="shared" si="7"/>
        <v>2.0772137495635681</v>
      </c>
      <c r="AE23" s="25">
        <f t="shared" si="7"/>
        <v>2.071185883598436</v>
      </c>
      <c r="AF23" s="25">
        <f t="shared" si="7"/>
        <v>2.0655156747497778</v>
      </c>
      <c r="AG23" s="25">
        <f t="shared" si="7"/>
        <v>2.060171955544686</v>
      </c>
      <c r="AH23" s="25">
        <f t="shared" si="7"/>
        <v>2.0551271011841501</v>
      </c>
      <c r="AI23" s="25">
        <f t="shared" si="5"/>
        <v>2.0503565374244563</v>
      </c>
      <c r="AJ23" s="25">
        <f t="shared" si="5"/>
        <v>2.0458383286327178</v>
      </c>
      <c r="AK23" s="25">
        <f t="shared" si="5"/>
        <v>2.0415528311257876</v>
      </c>
      <c r="AL23" s="25">
        <f t="shared" si="5"/>
        <v>2.0374823999903149</v>
      </c>
      <c r="AM23" s="25">
        <f t="shared" si="5"/>
        <v>2.0336111399659682</v>
      </c>
      <c r="AN23" s="25">
        <f t="shared" si="5"/>
        <v>2.0299246928282946</v>
      </c>
      <c r="AO23" s="25">
        <f t="shared" si="5"/>
        <v>2.0264100551600932</v>
      </c>
      <c r="AP23" s="25">
        <f t="shared" si="5"/>
        <v>2.0230554215455716</v>
      </c>
      <c r="AQ23" s="25">
        <f t="shared" si="5"/>
        <v>2.0198500491302429</v>
      </c>
      <c r="AR23" s="25">
        <f t="shared" si="5"/>
        <v>2.016784140215</v>
      </c>
      <c r="AS23" s="25">
        <f t="shared" si="6"/>
        <v>2.013848740135125</v>
      </c>
      <c r="AT23" s="25">
        <f t="shared" si="6"/>
        <v>2.011035648145016</v>
      </c>
      <c r="AU23" s="25">
        <f t="shared" si="6"/>
        <v>2.0083373394107382</v>
      </c>
      <c r="AV23" s="25">
        <f t="shared" si="6"/>
        <v>2.0057468965233518</v>
      </c>
      <c r="AW23" s="25">
        <f t="shared" si="6"/>
        <v>2.003257949200548</v>
      </c>
      <c r="AX23" s="25">
        <f t="shared" si="6"/>
        <v>2.0008646210536378</v>
      </c>
      <c r="AY23" s="25">
        <f t="shared" si="6"/>
        <v>1.9985614824699247</v>
      </c>
    </row>
    <row r="24" spans="1:51" x14ac:dyDescent="0.35">
      <c r="A24" s="24">
        <v>20</v>
      </c>
      <c r="B24" s="25">
        <f t="shared" si="11"/>
        <v>4.3512435033292896</v>
      </c>
      <c r="C24" s="25">
        <f t="shared" si="11"/>
        <v>3.492828476735633</v>
      </c>
      <c r="D24" s="25">
        <f t="shared" si="11"/>
        <v>3.0983912121407795</v>
      </c>
      <c r="E24" s="25">
        <f t="shared" si="11"/>
        <v>2.8660814020156589</v>
      </c>
      <c r="F24" s="25">
        <f t="shared" si="11"/>
        <v>2.7108898372096917</v>
      </c>
      <c r="G24" s="25">
        <f t="shared" si="11"/>
        <v>2.5989777115642028</v>
      </c>
      <c r="H24" s="25">
        <f t="shared" si="11"/>
        <v>2.5140110629988341</v>
      </c>
      <c r="I24" s="25">
        <f t="shared" si="11"/>
        <v>2.4470637479798238</v>
      </c>
      <c r="J24" s="25">
        <f t="shared" si="11"/>
        <v>2.39281410844228</v>
      </c>
      <c r="K24" s="25">
        <f t="shared" si="11"/>
        <v>2.3478775669983114</v>
      </c>
      <c r="L24" s="25">
        <f t="shared" si="11"/>
        <v>2.3099912103073517</v>
      </c>
      <c r="M24" s="25">
        <f t="shared" si="11"/>
        <v>2.2775805735464223</v>
      </c>
      <c r="N24" s="25">
        <f t="shared" si="11"/>
        <v>2.2495139812686005</v>
      </c>
      <c r="O24" s="25">
        <f t="shared" si="11"/>
        <v>2.2249557061877732</v>
      </c>
      <c r="P24" s="25">
        <f t="shared" si="11"/>
        <v>2.2032742895611666</v>
      </c>
      <c r="Q24" s="25">
        <f t="shared" si="11"/>
        <v>2.1839831670720335</v>
      </c>
      <c r="R24" s="25">
        <f t="shared" si="8"/>
        <v>2.1667009968119788</v>
      </c>
      <c r="S24" s="25">
        <f t="shared" si="8"/>
        <v>2.1511244271218306</v>
      </c>
      <c r="T24" s="25">
        <f t="shared" si="8"/>
        <v>2.1370089585834036</v>
      </c>
      <c r="U24" s="25">
        <f t="shared" si="8"/>
        <v>2.1241552129197361</v>
      </c>
      <c r="V24" s="25">
        <f t="shared" si="8"/>
        <v>2.112398898544678</v>
      </c>
      <c r="W24" s="25">
        <f t="shared" si="8"/>
        <v>2.1016033561950413</v>
      </c>
      <c r="X24" s="25">
        <f t="shared" si="8"/>
        <v>2.0916539389310453</v>
      </c>
      <c r="Y24" s="25">
        <f t="shared" si="8"/>
        <v>2.0824537182164797</v>
      </c>
      <c r="Z24" s="25">
        <f t="shared" si="9"/>
        <v>2.0739201631931281</v>
      </c>
      <c r="AA24" s="25">
        <f t="shared" si="7"/>
        <v>2.0659825440341364</v>
      </c>
      <c r="AB24" s="25">
        <f t="shared" si="7"/>
        <v>2.0585798808234745</v>
      </c>
      <c r="AC24" s="25">
        <f t="shared" si="7"/>
        <v>2.0516593081916805</v>
      </c>
      <c r="AD24" s="25">
        <f t="shared" si="7"/>
        <v>2.04517476018043</v>
      </c>
      <c r="AE24" s="25">
        <f t="shared" si="7"/>
        <v>2.0390859041820075</v>
      </c>
      <c r="AF24" s="25">
        <f t="shared" si="7"/>
        <v>2.0333572703740308</v>
      </c>
      <c r="AG24" s="25">
        <f t="shared" si="7"/>
        <v>2.0279575358936439</v>
      </c>
      <c r="AH24" s="25">
        <f t="shared" si="7"/>
        <v>2.0228589324570314</v>
      </c>
      <c r="AI24" s="25">
        <f t="shared" si="5"/>
        <v>2.0180367531837788</v>
      </c>
      <c r="AJ24" s="25">
        <f t="shared" si="5"/>
        <v>2.0134689396946546</v>
      </c>
      <c r="AK24" s="25">
        <f t="shared" si="5"/>
        <v>2.0091357345838521</v>
      </c>
      <c r="AL24" s="25">
        <f t="shared" si="5"/>
        <v>2.0050193874553286</v>
      </c>
      <c r="AM24" s="25">
        <f t="shared" si="5"/>
        <v>2.0011039050974859</v>
      </c>
      <c r="AN24" s="25">
        <f t="shared" si="5"/>
        <v>1.9973748382253629</v>
      </c>
      <c r="AO24" s="25">
        <f t="shared" si="5"/>
        <v>1.9938190986725561</v>
      </c>
      <c r="AP24" s="25">
        <f t="shared" si="5"/>
        <v>1.9904248020609301</v>
      </c>
      <c r="AQ24" s="25">
        <f t="shared" si="5"/>
        <v>1.9871811318855643</v>
      </c>
      <c r="AR24" s="25">
        <f t="shared" si="5"/>
        <v>1.9840782216783441</v>
      </c>
      <c r="AS24" s="25">
        <f t="shared" si="6"/>
        <v>1.9811070524963967</v>
      </c>
      <c r="AT24" s="25">
        <f t="shared" si="6"/>
        <v>1.978259363452171</v>
      </c>
      <c r="AU24" s="25">
        <f t="shared" si="6"/>
        <v>1.9755275733835846</v>
      </c>
      <c r="AV24" s="25">
        <f t="shared" si="6"/>
        <v>1.9729047120739664</v>
      </c>
      <c r="AW24" s="25">
        <f t="shared" si="6"/>
        <v>1.9703843596864408</v>
      </c>
      <c r="AX24" s="25">
        <f t="shared" si="6"/>
        <v>1.9679605932871871</v>
      </c>
      <c r="AY24" s="25">
        <f t="shared" si="6"/>
        <v>1.965627939505292</v>
      </c>
    </row>
    <row r="25" spans="1:51" x14ac:dyDescent="0.35">
      <c r="A25" s="24">
        <v>21</v>
      </c>
      <c r="B25" s="25">
        <f t="shared" si="11"/>
        <v>4.3247937431830454</v>
      </c>
      <c r="C25" s="25">
        <f t="shared" si="11"/>
        <v>3.4668001115424172</v>
      </c>
      <c r="D25" s="25">
        <f t="shared" si="11"/>
        <v>3.0724669863968779</v>
      </c>
      <c r="E25" s="25">
        <f t="shared" si="11"/>
        <v>2.8400998074753825</v>
      </c>
      <c r="F25" s="25">
        <f t="shared" si="11"/>
        <v>2.6847807301748476</v>
      </c>
      <c r="G25" s="25">
        <f t="shared" si="11"/>
        <v>2.5727116405095254</v>
      </c>
      <c r="H25" s="25">
        <f t="shared" si="11"/>
        <v>2.487577703722041</v>
      </c>
      <c r="I25" s="25">
        <f t="shared" si="11"/>
        <v>2.4204621973544564</v>
      </c>
      <c r="J25" s="25">
        <f t="shared" si="11"/>
        <v>2.3660481920354548</v>
      </c>
      <c r="K25" s="25">
        <f t="shared" si="11"/>
        <v>2.3209534393074382</v>
      </c>
      <c r="L25" s="25">
        <f t="shared" si="11"/>
        <v>2.2829160778604543</v>
      </c>
      <c r="M25" s="25">
        <f t="shared" si="11"/>
        <v>2.2503619990631631</v>
      </c>
      <c r="N25" s="25">
        <f t="shared" si="11"/>
        <v>2.2221595016629618</v>
      </c>
      <c r="O25" s="25">
        <f t="shared" si="11"/>
        <v>2.1974726256497723</v>
      </c>
      <c r="P25" s="25">
        <f t="shared" si="11"/>
        <v>2.1756695725717052</v>
      </c>
      <c r="Q25" s="25">
        <f t="shared" si="11"/>
        <v>2.1562633892503578</v>
      </c>
      <c r="R25" s="25">
        <f t="shared" si="8"/>
        <v>2.1388723293610061</v>
      </c>
      <c r="S25" s="25">
        <f t="shared" si="8"/>
        <v>2.1231926406250636</v>
      </c>
      <c r="T25" s="25">
        <f t="shared" si="8"/>
        <v>2.1089794376505027</v>
      </c>
      <c r="U25" s="25">
        <f t="shared" si="8"/>
        <v>2.096032976558122</v>
      </c>
      <c r="V25" s="25">
        <f t="shared" si="8"/>
        <v>2.0841886231623064</v>
      </c>
      <c r="W25" s="25">
        <f t="shared" si="8"/>
        <v>2.0733093993743372</v>
      </c>
      <c r="X25" s="25">
        <f t="shared" si="8"/>
        <v>2.0632803628744272</v>
      </c>
      <c r="Y25" s="25">
        <f t="shared" si="8"/>
        <v>2.0540043122355676</v>
      </c>
      <c r="Z25" s="25">
        <f t="shared" si="9"/>
        <v>2.045398464906945</v>
      </c>
      <c r="AA25" s="25">
        <f t="shared" si="7"/>
        <v>2.0373918591234546</v>
      </c>
      <c r="AB25" s="25">
        <f t="shared" si="7"/>
        <v>2.0299233012999975</v>
      </c>
      <c r="AC25" s="25">
        <f t="shared" si="7"/>
        <v>2.022939729207728</v>
      </c>
      <c r="AD25" s="25">
        <f t="shared" si="7"/>
        <v>2.0163948954435016</v>
      </c>
      <c r="AE25" s="25">
        <f t="shared" si="7"/>
        <v>2.0102483000593172</v>
      </c>
      <c r="AF25" s="25">
        <f t="shared" si="7"/>
        <v>2.0044643187814604</v>
      </c>
      <c r="AG25" s="25">
        <f t="shared" si="7"/>
        <v>1.9990114860659154</v>
      </c>
      <c r="AH25" s="25">
        <f t="shared" si="7"/>
        <v>1.993861901693931</v>
      </c>
      <c r="AI25" s="25">
        <f t="shared" ref="AI25:AR34" si="12">FINV($A$2,AI$4,$A25)</f>
        <v>1.9889907366628283</v>
      </c>
      <c r="AJ25" s="25">
        <f t="shared" si="12"/>
        <v>1.9843758194348717</v>
      </c>
      <c r="AK25" s="25">
        <f t="shared" si="12"/>
        <v>1.9799972876388439</v>
      </c>
      <c r="AL25" s="25">
        <f t="shared" si="12"/>
        <v>1.9758372934074635</v>
      </c>
      <c r="AM25" s="25">
        <f t="shared" si="12"/>
        <v>1.9718797529185452</v>
      </c>
      <c r="AN25" s="25">
        <f t="shared" si="12"/>
        <v>1.9681101325630006</v>
      </c>
      <c r="AO25" s="25">
        <f t="shared" si="12"/>
        <v>1.9645152656162601</v>
      </c>
      <c r="AP25" s="25">
        <f t="shared" si="12"/>
        <v>1.9610831944359695</v>
      </c>
      <c r="AQ25" s="25">
        <f t="shared" si="12"/>
        <v>1.9578030341186661</v>
      </c>
      <c r="AR25" s="25">
        <f t="shared" si="12"/>
        <v>1.9546648542744529</v>
      </c>
      <c r="AS25" s="25">
        <f t="shared" ref="AS25:AY34" si="13">FINV($A$2,AS$4,$A25)</f>
        <v>1.9516595761620845</v>
      </c>
      <c r="AT25" s="25">
        <f t="shared" si="13"/>
        <v>1.9487788828975994</v>
      </c>
      <c r="AU25" s="25">
        <f t="shared" si="13"/>
        <v>1.9460151408318718</v>
      </c>
      <c r="AV25" s="25">
        <f t="shared" si="13"/>
        <v>1.9433613305039033</v>
      </c>
      <c r="AW25" s="25">
        <f t="shared" si="13"/>
        <v>1.9408109858319855</v>
      </c>
      <c r="AX25" s="25">
        <f t="shared" si="13"/>
        <v>1.9383581404148584</v>
      </c>
      <c r="AY25" s="25">
        <f t="shared" si="13"/>
        <v>1.935997279988545</v>
      </c>
    </row>
    <row r="26" spans="1:51" x14ac:dyDescent="0.35">
      <c r="A26" s="24">
        <v>22</v>
      </c>
      <c r="B26" s="25">
        <f t="shared" si="11"/>
        <v>4.3009495017776587</v>
      </c>
      <c r="C26" s="25">
        <f t="shared" si="11"/>
        <v>3.4433567793667246</v>
      </c>
      <c r="D26" s="25">
        <f t="shared" si="11"/>
        <v>3.0491249886524128</v>
      </c>
      <c r="E26" s="25">
        <f t="shared" si="11"/>
        <v>2.8167083396402548</v>
      </c>
      <c r="F26" s="25">
        <f t="shared" si="11"/>
        <v>2.6612739171180357</v>
      </c>
      <c r="G26" s="25">
        <f t="shared" si="11"/>
        <v>2.5490614138436585</v>
      </c>
      <c r="H26" s="25">
        <f t="shared" si="11"/>
        <v>2.4637738299608096</v>
      </c>
      <c r="I26" s="25">
        <f t="shared" si="11"/>
        <v>2.3965032837639266</v>
      </c>
      <c r="J26" s="25">
        <f t="shared" si="11"/>
        <v>2.341937327665792</v>
      </c>
      <c r="K26" s="25">
        <f t="shared" si="11"/>
        <v>2.2966959569377261</v>
      </c>
      <c r="L26" s="25">
        <f t="shared" si="11"/>
        <v>2.2585183566229916</v>
      </c>
      <c r="M26" s="25">
        <f t="shared" si="11"/>
        <v>2.2258308070834687</v>
      </c>
      <c r="N26" s="25">
        <f t="shared" si="11"/>
        <v>2.197501631435363</v>
      </c>
      <c r="O26" s="25">
        <f t="shared" si="11"/>
        <v>2.1726946934761573</v>
      </c>
      <c r="P26" s="25">
        <f t="shared" si="11"/>
        <v>2.150777912196955</v>
      </c>
      <c r="Q26" s="25">
        <f t="shared" si="11"/>
        <v>2.1312640004233261</v>
      </c>
      <c r="R26" s="25">
        <f t="shared" si="8"/>
        <v>2.1137708586247435</v>
      </c>
      <c r="S26" s="25">
        <f t="shared" si="8"/>
        <v>2.0979943809297019</v>
      </c>
      <c r="T26" s="25">
        <f t="shared" si="8"/>
        <v>2.0836893387395423</v>
      </c>
      <c r="U26" s="25">
        <f t="shared" si="8"/>
        <v>2.0706556612429461</v>
      </c>
      <c r="V26" s="25">
        <f t="shared" si="8"/>
        <v>2.0587284065055975</v>
      </c>
      <c r="W26" s="25">
        <f t="shared" si="8"/>
        <v>2.0477703089693557</v>
      </c>
      <c r="X26" s="25">
        <f t="shared" si="8"/>
        <v>2.0376661591295258</v>
      </c>
      <c r="Y26" s="25">
        <f t="shared" si="8"/>
        <v>2.0283185080245354</v>
      </c>
      <c r="Z26" s="25">
        <f t="shared" si="9"/>
        <v>2.0196443442288174</v>
      </c>
      <c r="AA26" s="25">
        <f t="shared" si="7"/>
        <v>2.0115724945929068</v>
      </c>
      <c r="AB26" s="25">
        <f t="shared" si="7"/>
        <v>2.0040415703999024</v>
      </c>
      <c r="AC26" s="25">
        <f t="shared" si="7"/>
        <v>1.996998329303336</v>
      </c>
      <c r="AD26" s="25">
        <f t="shared" si="7"/>
        <v>1.9903963575980432</v>
      </c>
      <c r="AE26" s="25">
        <f t="shared" si="7"/>
        <v>1.9841950017136885</v>
      </c>
      <c r="AF26" s="25">
        <f t="shared" si="7"/>
        <v>1.9783584953723301</v>
      </c>
      <c r="AG26" s="25">
        <f t="shared" si="7"/>
        <v>1.972855241661045</v>
      </c>
      <c r="AH26" s="25">
        <f t="shared" si="7"/>
        <v>1.9676572187236832</v>
      </c>
      <c r="AI26" s="25">
        <f t="shared" si="12"/>
        <v>1.9627394848242545</v>
      </c>
      <c r="AJ26" s="25">
        <f t="shared" si="12"/>
        <v>1.9580797638406569</v>
      </c>
      <c r="AK26" s="25">
        <f t="shared" si="12"/>
        <v>1.9536580962785857</v>
      </c>
      <c r="AL26" s="25">
        <f t="shared" si="12"/>
        <v>1.949456543983537</v>
      </c>
      <c r="AM26" s="25">
        <f t="shared" si="12"/>
        <v>1.9454589391136139</v>
      </c>
      <c r="AN26" s="25">
        <f t="shared" si="12"/>
        <v>1.9416506697912295</v>
      </c>
      <c r="AO26" s="25">
        <f t="shared" si="12"/>
        <v>1.9380184963055032</v>
      </c>
      <c r="AP26" s="25">
        <f t="shared" si="12"/>
        <v>1.9345503928837884</v>
      </c>
      <c r="AQ26" s="25">
        <f t="shared" si="12"/>
        <v>1.9312354109609591</v>
      </c>
      <c r="AR26" s="25">
        <f t="shared" si="12"/>
        <v>1.9280635606017251</v>
      </c>
      <c r="AS26" s="25">
        <f t="shared" si="13"/>
        <v>1.925025707315007</v>
      </c>
      <c r="AT26" s="25">
        <f t="shared" si="13"/>
        <v>1.922113481970444</v>
      </c>
      <c r="AU26" s="25">
        <f t="shared" si="13"/>
        <v>1.9193192019096204</v>
      </c>
      <c r="AV26" s="25">
        <f t="shared" si="13"/>
        <v>1.9166358016563247</v>
      </c>
      <c r="AW26" s="25">
        <f t="shared" si="13"/>
        <v>1.9140567718857584</v>
      </c>
      <c r="AX26" s="25">
        <f t="shared" si="13"/>
        <v>1.911576105522754</v>
      </c>
      <c r="AY26" s="25">
        <f t="shared" si="13"/>
        <v>1.9091882500129203</v>
      </c>
    </row>
    <row r="27" spans="1:51" x14ac:dyDescent="0.35">
      <c r="A27" s="24">
        <v>23</v>
      </c>
      <c r="B27" s="25">
        <f t="shared" si="11"/>
        <v>4.2793443091446495</v>
      </c>
      <c r="C27" s="25">
        <f t="shared" si="11"/>
        <v>3.4221322078611793</v>
      </c>
      <c r="D27" s="25">
        <f t="shared" si="11"/>
        <v>3.0279983823321985</v>
      </c>
      <c r="E27" s="25">
        <f t="shared" si="11"/>
        <v>2.7955387373613885</v>
      </c>
      <c r="F27" s="25">
        <f t="shared" si="11"/>
        <v>2.6399994260529942</v>
      </c>
      <c r="G27" s="25">
        <f t="shared" si="11"/>
        <v>2.5276553252421778</v>
      </c>
      <c r="H27" s="25">
        <f t="shared" si="11"/>
        <v>2.442226085684859</v>
      </c>
      <c r="I27" s="25">
        <f t="shared" si="11"/>
        <v>2.3748121258206289</v>
      </c>
      <c r="J27" s="25">
        <f t="shared" si="11"/>
        <v>2.3201052423166302</v>
      </c>
      <c r="K27" s="25">
        <f t="shared" si="11"/>
        <v>2.2747275850332507</v>
      </c>
      <c r="L27" s="25">
        <f t="shared" si="11"/>
        <v>2.2364193702652937</v>
      </c>
      <c r="M27" s="25">
        <f t="shared" si="11"/>
        <v>2.2036072889298093</v>
      </c>
      <c r="N27" s="25">
        <f t="shared" si="11"/>
        <v>2.1751597273443251</v>
      </c>
      <c r="O27" s="25">
        <f t="shared" si="11"/>
        <v>2.1502404189676305</v>
      </c>
      <c r="P27" s="25">
        <f t="shared" si="11"/>
        <v>2.1282170476745299</v>
      </c>
      <c r="Q27" s="25">
        <f t="shared" si="11"/>
        <v>2.1086020384900936</v>
      </c>
      <c r="R27" s="25">
        <f t="shared" si="8"/>
        <v>2.091012982226693</v>
      </c>
      <c r="S27" s="25">
        <f t="shared" si="8"/>
        <v>2.0751454597123953</v>
      </c>
      <c r="T27" s="25">
        <f t="shared" si="8"/>
        <v>2.0607539360058817</v>
      </c>
      <c r="U27" s="25">
        <f t="shared" si="8"/>
        <v>2.0476380468629714</v>
      </c>
      <c r="V27" s="25">
        <f t="shared" si="8"/>
        <v>2.0356325729204556</v>
      </c>
      <c r="W27" s="25">
        <f t="shared" si="8"/>
        <v>2.024599988532283</v>
      </c>
      <c r="X27" s="25">
        <f t="shared" si="8"/>
        <v>2.0144248417118242</v>
      </c>
      <c r="Y27" s="25">
        <f t="shared" si="8"/>
        <v>2.0050094582451163</v>
      </c>
      <c r="Z27" s="25">
        <f t="shared" si="9"/>
        <v>1.9962706179379219</v>
      </c>
      <c r="AA27" s="25">
        <f t="shared" si="7"/>
        <v>1.9881369544127763</v>
      </c>
      <c r="AB27" s="25">
        <f t="shared" si="7"/>
        <v>1.9805469002337281</v>
      </c>
      <c r="AC27" s="25">
        <f t="shared" si="7"/>
        <v>1.9734470477914374</v>
      </c>
      <c r="AD27" s="25">
        <f t="shared" si="7"/>
        <v>1.966790830541572</v>
      </c>
      <c r="AE27" s="25">
        <f t="shared" si="7"/>
        <v>1.9605374535103979</v>
      </c>
      <c r="AF27" s="25">
        <f t="shared" si="7"/>
        <v>1.9546510195222109</v>
      </c>
      <c r="AG27" s="25">
        <f t="shared" si="7"/>
        <v>1.9490998104057993</v>
      </c>
      <c r="AH27" s="25">
        <f t="shared" si="7"/>
        <v>1.9438556918857659</v>
      </c>
      <c r="AI27" s="25">
        <f t="shared" si="12"/>
        <v>1.9388936179100869</v>
      </c>
      <c r="AJ27" s="25">
        <f t="shared" si="12"/>
        <v>1.9341912154699687</v>
      </c>
      <c r="AK27" s="25">
        <f t="shared" si="12"/>
        <v>1.9297284349981507</v>
      </c>
      <c r="AL27" s="25">
        <f t="shared" si="12"/>
        <v>1.9254872545194861</v>
      </c>
      <c r="AM27" s="25">
        <f t="shared" si="12"/>
        <v>1.9214514281123003</v>
      </c>
      <c r="AN27" s="25">
        <f t="shared" si="12"/>
        <v>1.9176062710944288</v>
      </c>
      <c r="AO27" s="25">
        <f t="shared" si="12"/>
        <v>1.9139384758017035</v>
      </c>
      <c r="AP27" s="25">
        <f t="shared" si="12"/>
        <v>1.9104359529736035</v>
      </c>
      <c r="AQ27" s="25">
        <f t="shared" si="12"/>
        <v>1.9070876946711015</v>
      </c>
      <c r="AR27" s="25">
        <f t="shared" si="12"/>
        <v>1.9038836553788621</v>
      </c>
      <c r="AS27" s="25">
        <f t="shared" si="13"/>
        <v>1.9008146485277404</v>
      </c>
      <c r="AT27" s="25">
        <f t="shared" si="13"/>
        <v>1.8978722561450803</v>
      </c>
      <c r="AU27" s="25">
        <f t="shared" si="13"/>
        <v>1.8950487497228841</v>
      </c>
      <c r="AV27" s="25">
        <f t="shared" si="13"/>
        <v>1.8923370207060173</v>
      </c>
      <c r="AW27" s="25">
        <f t="shared" si="13"/>
        <v>1.8897305192583236</v>
      </c>
      <c r="AX27" s="25">
        <f t="shared" si="13"/>
        <v>1.8872232001749858</v>
      </c>
      <c r="AY27" s="25">
        <f t="shared" si="13"/>
        <v>1.8848094749833517</v>
      </c>
    </row>
    <row r="28" spans="1:51" x14ac:dyDescent="0.35">
      <c r="A28" s="24">
        <v>24</v>
      </c>
      <c r="B28" s="25">
        <f t="shared" si="11"/>
        <v>4.2596772726902348</v>
      </c>
      <c r="C28" s="25">
        <f t="shared" si="11"/>
        <v>3.4028261053501945</v>
      </c>
      <c r="D28" s="25">
        <f t="shared" si="11"/>
        <v>3.0087865704473615</v>
      </c>
      <c r="E28" s="25">
        <f t="shared" si="11"/>
        <v>2.7762892892514786</v>
      </c>
      <c r="F28" s="25">
        <f t="shared" si="11"/>
        <v>2.6206541478628855</v>
      </c>
      <c r="G28" s="25">
        <f t="shared" si="11"/>
        <v>2.5081888234232559</v>
      </c>
      <c r="H28" s="25">
        <f t="shared" si="11"/>
        <v>2.4226285334209159</v>
      </c>
      <c r="I28" s="25">
        <f t="shared" si="11"/>
        <v>2.3550814948462078</v>
      </c>
      <c r="J28" s="25">
        <f t="shared" si="11"/>
        <v>2.3002435225148403</v>
      </c>
      <c r="K28" s="25">
        <f t="shared" si="11"/>
        <v>2.2547388307326033</v>
      </c>
      <c r="L28" s="25">
        <f t="shared" si="11"/>
        <v>2.2163086455581746</v>
      </c>
      <c r="M28" s="25">
        <f t="shared" si="11"/>
        <v>2.1833800816129392</v>
      </c>
      <c r="N28" s="25">
        <f t="shared" si="11"/>
        <v>2.1548216184153084</v>
      </c>
      <c r="O28" s="25">
        <f t="shared" si="11"/>
        <v>2.1297968964373228</v>
      </c>
      <c r="P28" s="25">
        <f t="shared" si="11"/>
        <v>2.1076734040321199</v>
      </c>
      <c r="Q28" s="25">
        <f t="shared" si="11"/>
        <v>2.0879633175401313</v>
      </c>
      <c r="R28" s="25">
        <f t="shared" si="8"/>
        <v>2.0702839553568793</v>
      </c>
      <c r="S28" s="25">
        <f t="shared" si="8"/>
        <v>2.0543306197204316</v>
      </c>
      <c r="T28" s="25">
        <f t="shared" si="8"/>
        <v>2.0398575012893931</v>
      </c>
      <c r="U28" s="25">
        <f t="shared" si="8"/>
        <v>2.0266639715539498</v>
      </c>
      <c r="V28" s="25">
        <f t="shared" si="8"/>
        <v>2.014584560229455</v>
      </c>
      <c r="W28" s="25">
        <f t="shared" si="8"/>
        <v>2.0034815056062967</v>
      </c>
      <c r="X28" s="25">
        <f t="shared" si="8"/>
        <v>1.9932391349590068</v>
      </c>
      <c r="Y28" s="25">
        <f t="shared" si="8"/>
        <v>1.9837595684896132</v>
      </c>
      <c r="Z28" s="25">
        <f t="shared" si="9"/>
        <v>1.9749593950288635</v>
      </c>
      <c r="AA28" s="25">
        <f t="shared" si="7"/>
        <v>1.9667670710777745</v>
      </c>
      <c r="AB28" s="25">
        <f t="shared" si="7"/>
        <v>1.9591208650730947</v>
      </c>
      <c r="AC28" s="25">
        <f t="shared" si="7"/>
        <v>1.9519672173762483</v>
      </c>
      <c r="AD28" s="25">
        <f t="shared" si="7"/>
        <v>1.9452594206202809</v>
      </c>
      <c r="AE28" s="25">
        <f t="shared" si="7"/>
        <v>1.9389565493538539</v>
      </c>
      <c r="AF28" s="25">
        <f t="shared" si="7"/>
        <v>1.9330225854512808</v>
      </c>
      <c r="AG28" s="25">
        <f t="shared" si="7"/>
        <v>1.9274256985533078</v>
      </c>
      <c r="AH28" s="25">
        <f t="shared" si="7"/>
        <v>1.9221376502473269</v>
      </c>
      <c r="AI28" s="25">
        <f t="shared" si="12"/>
        <v>1.9171332977385946</v>
      </c>
      <c r="AJ28" s="25">
        <f t="shared" si="12"/>
        <v>1.9123901780668733</v>
      </c>
      <c r="AK28" s="25">
        <f t="shared" si="12"/>
        <v>1.90788815795198</v>
      </c>
      <c r="AL28" s="25">
        <f t="shared" si="12"/>
        <v>1.9036091374389279</v>
      </c>
      <c r="AM28" s="25">
        <f t="shared" si="12"/>
        <v>1.8995367978976954</v>
      </c>
      <c r="AN28" s="25">
        <f t="shared" si="12"/>
        <v>1.8956563867880665</v>
      </c>
      <c r="AO28" s="25">
        <f t="shared" si="12"/>
        <v>1.8919545330539409</v>
      </c>
      <c r="AP28" s="25">
        <f t="shared" si="12"/>
        <v>1.8884190881585941</v>
      </c>
      <c r="AQ28" s="25">
        <f t="shared" si="12"/>
        <v>1.8850389886829109</v>
      </c>
      <c r="AR28" s="25">
        <f t="shared" si="12"/>
        <v>1.8818041371359175</v>
      </c>
      <c r="AS28" s="25">
        <f t="shared" si="13"/>
        <v>1.8787052982110337</v>
      </c>
      <c r="AT28" s="25">
        <f t="shared" si="13"/>
        <v>1.8757340081931198</v>
      </c>
      <c r="AU28" s="25">
        <f t="shared" si="13"/>
        <v>1.872882495604306</v>
      </c>
      <c r="AV28" s="25">
        <f t="shared" si="13"/>
        <v>1.8701436114887942</v>
      </c>
      <c r="AW28" s="25">
        <f t="shared" si="13"/>
        <v>1.8675107679927256</v>
      </c>
      <c r="AX28" s="25">
        <f t="shared" si="13"/>
        <v>1.8649778841058864</v>
      </c>
      <c r="AY28" s="25">
        <f t="shared" si="13"/>
        <v>1.8625393376060164</v>
      </c>
    </row>
    <row r="29" spans="1:51" x14ac:dyDescent="0.35">
      <c r="A29" s="24">
        <v>25</v>
      </c>
      <c r="B29" s="25">
        <f t="shared" si="11"/>
        <v>4.2416990502771483</v>
      </c>
      <c r="C29" s="25">
        <f t="shared" si="11"/>
        <v>3.3851899614491709</v>
      </c>
      <c r="D29" s="25">
        <f t="shared" si="11"/>
        <v>2.9912409095499513</v>
      </c>
      <c r="E29" s="25">
        <f t="shared" si="11"/>
        <v>2.7587104697176335</v>
      </c>
      <c r="F29" s="25">
        <f t="shared" si="11"/>
        <v>2.6029874027870616</v>
      </c>
      <c r="G29" s="25">
        <f t="shared" si="11"/>
        <v>2.4904100180874127</v>
      </c>
      <c r="H29" s="25">
        <f t="shared" si="11"/>
        <v>2.4047281081005818</v>
      </c>
      <c r="I29" s="25">
        <f t="shared" si="11"/>
        <v>2.3370572240603038</v>
      </c>
      <c r="J29" s="25">
        <f t="shared" si="11"/>
        <v>2.2820969851989057</v>
      </c>
      <c r="K29" s="25">
        <f t="shared" si="11"/>
        <v>2.2364735810505119</v>
      </c>
      <c r="L29" s="25">
        <f t="shared" si="11"/>
        <v>2.1979292217362301</v>
      </c>
      <c r="M29" s="25">
        <f t="shared" si="11"/>
        <v>2.1648914524188396</v>
      </c>
      <c r="N29" s="25">
        <f t="shared" si="11"/>
        <v>2.1362288688922435</v>
      </c>
      <c r="O29" s="25">
        <f t="shared" si="11"/>
        <v>2.111105049172846</v>
      </c>
      <c r="P29" s="25">
        <f t="shared" si="11"/>
        <v>2.0888873192987276</v>
      </c>
      <c r="Q29" s="25">
        <f t="shared" si="11"/>
        <v>2.0690876402164804</v>
      </c>
      <c r="R29" s="25">
        <f t="shared" si="8"/>
        <v>2.0513230899124428</v>
      </c>
      <c r="S29" s="25">
        <f t="shared" si="8"/>
        <v>2.0352887220845264</v>
      </c>
      <c r="T29" s="25">
        <f t="shared" si="8"/>
        <v>2.0207384808023794</v>
      </c>
      <c r="U29" s="25">
        <f t="shared" si="8"/>
        <v>2.0074714988038003</v>
      </c>
      <c r="V29" s="25">
        <f t="shared" si="8"/>
        <v>1.9953220781611902</v>
      </c>
      <c r="W29" s="25">
        <f t="shared" si="8"/>
        <v>1.9841522422717877</v>
      </c>
      <c r="X29" s="25">
        <f t="shared" si="8"/>
        <v>1.9738461168897692</v>
      </c>
      <c r="Y29" s="25">
        <f t="shared" si="8"/>
        <v>1.9643056340653762</v>
      </c>
      <c r="Z29" s="25">
        <f t="shared" si="9"/>
        <v>1.9554472074641658</v>
      </c>
      <c r="AA29" s="25">
        <f t="shared" si="7"/>
        <v>1.9471991308090033</v>
      </c>
      <c r="AB29" s="25">
        <f t="shared" si="7"/>
        <v>1.9394995214311377</v>
      </c>
      <c r="AC29" s="25">
        <f t="shared" si="7"/>
        <v>1.9322946794956737</v>
      </c>
      <c r="AD29" s="25">
        <f t="shared" si="7"/>
        <v>1.9255377675773258</v>
      </c>
      <c r="AE29" s="25">
        <f t="shared" si="7"/>
        <v>1.9191877395511303</v>
      </c>
      <c r="AF29" s="25">
        <f t="shared" si="7"/>
        <v>1.913208465282245</v>
      </c>
      <c r="AG29" s="25">
        <f t="shared" si="7"/>
        <v>1.9075680103878929</v>
      </c>
      <c r="AH29" s="25">
        <f t="shared" si="7"/>
        <v>1.9022380397840553</v>
      </c>
      <c r="AI29" s="25">
        <f t="shared" si="12"/>
        <v>1.8971933207695553</v>
      </c>
      <c r="AJ29" s="25">
        <f t="shared" si="12"/>
        <v>1.8924113067011752</v>
      </c>
      <c r="AK29" s="25">
        <f t="shared" si="12"/>
        <v>1.8878717863415244</v>
      </c>
      <c r="AL29" s="25">
        <f t="shared" si="12"/>
        <v>1.883556587047853</v>
      </c>
      <c r="AM29" s="25">
        <f t="shared" si="12"/>
        <v>1.8794493223541064</v>
      </c>
      <c r="AN29" s="25">
        <f t="shared" si="12"/>
        <v>1.8755351763537784</v>
      </c>
      <c r="AO29" s="25">
        <f t="shared" si="12"/>
        <v>1.8718007187451413</v>
      </c>
      <c r="AP29" s="25">
        <f t="shared" si="12"/>
        <v>1.8682337455475335</v>
      </c>
      <c r="AQ29" s="25">
        <f t="shared" si="12"/>
        <v>1.8648231414081673</v>
      </c>
      <c r="AR29" s="25">
        <f t="shared" si="12"/>
        <v>1.8615587601463079</v>
      </c>
      <c r="AS29" s="25">
        <f t="shared" si="13"/>
        <v>1.8584313207660119</v>
      </c>
      <c r="AT29" s="25">
        <f t="shared" si="13"/>
        <v>1.855432316640433</v>
      </c>
      <c r="AU29" s="25">
        <f t="shared" si="13"/>
        <v>1.8525539359537693</v>
      </c>
      <c r="AV29" s="25">
        <f t="shared" si="13"/>
        <v>1.8497889917993007</v>
      </c>
      <c r="AW29" s="25">
        <f t="shared" si="13"/>
        <v>1.8471308605881029</v>
      </c>
      <c r="AX29" s="25">
        <f t="shared" si="13"/>
        <v>1.8445734276337091</v>
      </c>
      <c r="AY29" s="25">
        <f t="shared" si="13"/>
        <v>1.8421110389522612</v>
      </c>
    </row>
    <row r="30" spans="1:51" x14ac:dyDescent="0.35">
      <c r="A30" s="24">
        <v>26</v>
      </c>
      <c r="B30" s="25">
        <f t="shared" si="11"/>
        <v>4.2252012731274871</v>
      </c>
      <c r="C30" s="25">
        <f t="shared" si="11"/>
        <v>3.3690163594954443</v>
      </c>
      <c r="D30" s="25">
        <f t="shared" si="11"/>
        <v>2.9751539639733933</v>
      </c>
      <c r="E30" s="25">
        <f t="shared" si="11"/>
        <v>2.7425941372218592</v>
      </c>
      <c r="F30" s="25">
        <f t="shared" si="11"/>
        <v>2.5867900870625911</v>
      </c>
      <c r="G30" s="25">
        <f t="shared" si="11"/>
        <v>2.4741087807709587</v>
      </c>
      <c r="H30" s="25">
        <f t="shared" si="11"/>
        <v>2.3883136780251135</v>
      </c>
      <c r="I30" s="25">
        <f t="shared" si="11"/>
        <v>2.3205272350337482</v>
      </c>
      <c r="J30" s="25">
        <f t="shared" si="11"/>
        <v>2.2654526743472831</v>
      </c>
      <c r="K30" s="25">
        <f t="shared" si="11"/>
        <v>2.2197180736851587</v>
      </c>
      <c r="L30" s="25">
        <f t="shared" si="11"/>
        <v>2.1810665988755176</v>
      </c>
      <c r="M30" s="25">
        <f t="shared" si="11"/>
        <v>2.1479262277221571</v>
      </c>
      <c r="N30" s="25">
        <f t="shared" si="11"/>
        <v>2.1191656899092126</v>
      </c>
      <c r="O30" s="25">
        <f t="shared" si="11"/>
        <v>2.0939485260192829</v>
      </c>
      <c r="P30" s="25">
        <f t="shared" si="11"/>
        <v>2.0716419277448468</v>
      </c>
      <c r="Q30" s="25">
        <f t="shared" si="11"/>
        <v>2.0517576691038331</v>
      </c>
      <c r="R30" s="25">
        <f t="shared" si="8"/>
        <v>2.0339126153116722</v>
      </c>
      <c r="S30" s="25">
        <f t="shared" si="8"/>
        <v>2.0178015976595574</v>
      </c>
      <c r="T30" s="25">
        <f t="shared" si="8"/>
        <v>2.0031783379489512</v>
      </c>
      <c r="U30" s="25">
        <f t="shared" si="8"/>
        <v>1.9898417525775969</v>
      </c>
      <c r="V30" s="25">
        <f t="shared" si="8"/>
        <v>1.9776259365022257</v>
      </c>
      <c r="W30" s="25">
        <f t="shared" si="8"/>
        <v>1.9663927169570654</v>
      </c>
      <c r="X30" s="25">
        <f t="shared" si="8"/>
        <v>1.9560260352288434</v>
      </c>
      <c r="Y30" s="25">
        <f t="shared" si="8"/>
        <v>1.9464276507245075</v>
      </c>
      <c r="Z30" s="25">
        <f t="shared" si="8"/>
        <v>1.9375138160430561</v>
      </c>
      <c r="AA30" s="25">
        <f t="shared" si="8"/>
        <v>1.9292126749479959</v>
      </c>
      <c r="AB30" s="25">
        <f t="shared" si="8"/>
        <v>1.9214622053262707</v>
      </c>
      <c r="AC30" s="25">
        <f t="shared" si="8"/>
        <v>1.9142085777630364</v>
      </c>
      <c r="AD30" s="25">
        <f t="shared" si="8"/>
        <v>1.9074048344492163</v>
      </c>
      <c r="AE30" s="25">
        <f t="shared" si="8"/>
        <v>1.9010098174121537</v>
      </c>
      <c r="AF30" s="25">
        <f t="shared" si="8"/>
        <v>1.894987292569192</v>
      </c>
      <c r="AG30" s="25">
        <f t="shared" si="8"/>
        <v>1.8893052288862227</v>
      </c>
      <c r="AH30" s="25">
        <f t="shared" ref="AH30:AH61" si="14">FINV($A$2,AH$4,$A30)</f>
        <v>1.8839352013584436</v>
      </c>
      <c r="AI30" s="25">
        <f t="shared" si="12"/>
        <v>1.8788518935677858</v>
      </c>
      <c r="AJ30" s="25">
        <f t="shared" si="12"/>
        <v>1.8740326808706311</v>
      </c>
      <c r="AK30" s="25">
        <f t="shared" si="12"/>
        <v>1.8694572792963617</v>
      </c>
      <c r="AL30" s="25">
        <f t="shared" si="12"/>
        <v>1.8651074483231276</v>
      </c>
      <c r="AM30" s="25">
        <f t="shared" si="12"/>
        <v>1.8609667380809238</v>
      </c>
      <c r="AN30" s="25">
        <f t="shared" si="12"/>
        <v>1.8570202733871566</v>
      </c>
      <c r="AO30" s="25">
        <f t="shared" si="12"/>
        <v>1.853254568473869</v>
      </c>
      <c r="AP30" s="25">
        <f t="shared" si="12"/>
        <v>1.8496573674129899</v>
      </c>
      <c r="AQ30" s="25">
        <f t="shared" si="12"/>
        <v>1.8462175061567661</v>
      </c>
      <c r="AR30" s="25">
        <f t="shared" si="12"/>
        <v>1.8429247928381436</v>
      </c>
      <c r="AS30" s="25">
        <f t="shared" si="13"/>
        <v>1.8397699035603055</v>
      </c>
      <c r="AT30" s="25">
        <f t="shared" si="13"/>
        <v>1.8367442913765184</v>
      </c>
      <c r="AU30" s="25">
        <f t="shared" si="13"/>
        <v>1.8338401065447165</v>
      </c>
      <c r="AV30" s="25">
        <f t="shared" si="13"/>
        <v>1.8310501264537395</v>
      </c>
      <c r="AW30" s="25">
        <f t="shared" si="13"/>
        <v>1.8283676938743618</v>
      </c>
      <c r="AX30" s="25">
        <f t="shared" si="13"/>
        <v>1.8257866623991885</v>
      </c>
      <c r="AY30" s="25">
        <f t="shared" si="13"/>
        <v>1.82330134810972</v>
      </c>
    </row>
    <row r="31" spans="1:51" x14ac:dyDescent="0.35">
      <c r="A31" s="24">
        <v>27</v>
      </c>
      <c r="B31" s="25">
        <f t="shared" si="11"/>
        <v>4.2100084683597556</v>
      </c>
      <c r="C31" s="25">
        <f t="shared" si="11"/>
        <v>3.3541308285291991</v>
      </c>
      <c r="D31" s="25">
        <f t="shared" si="11"/>
        <v>2.9603513184112873</v>
      </c>
      <c r="E31" s="25">
        <f t="shared" si="11"/>
        <v>2.727765306033989</v>
      </c>
      <c r="F31" s="25">
        <f t="shared" si="11"/>
        <v>2.5718864057841535</v>
      </c>
      <c r="G31" s="25">
        <f t="shared" si="11"/>
        <v>2.4591084425783349</v>
      </c>
      <c r="H31" s="25">
        <f t="shared" si="11"/>
        <v>2.3732077116305983</v>
      </c>
      <c r="I31" s="25">
        <f t="shared" si="11"/>
        <v>2.3053131774274283</v>
      </c>
      <c r="J31" s="25">
        <f t="shared" si="11"/>
        <v>2.250131477202665</v>
      </c>
      <c r="K31" s="25">
        <f t="shared" si="11"/>
        <v>2.2042924927726482</v>
      </c>
      <c r="L31" s="25">
        <f t="shared" si="11"/>
        <v>2.1655403157856803</v>
      </c>
      <c r="M31" s="25">
        <f t="shared" si="11"/>
        <v>2.1323033552378292</v>
      </c>
      <c r="N31" s="25">
        <f t="shared" si="11"/>
        <v>2.1034504879931211</v>
      </c>
      <c r="O31" s="25">
        <f t="shared" si="11"/>
        <v>2.0781452377453404</v>
      </c>
      <c r="P31" s="25">
        <f t="shared" si="11"/>
        <v>2.0557546854901849</v>
      </c>
      <c r="Q31" s="25">
        <f t="shared" si="11"/>
        <v>2.0357904427594149</v>
      </c>
      <c r="R31" s="25">
        <f t="shared" si="8"/>
        <v>2.0178691859651399</v>
      </c>
      <c r="S31" s="25">
        <f t="shared" si="8"/>
        <v>2.0016855468146084</v>
      </c>
      <c r="T31" s="25">
        <f t="shared" si="8"/>
        <v>1.9869930461963141</v>
      </c>
      <c r="U31" s="25">
        <f t="shared" si="8"/>
        <v>1.9735904039339767</v>
      </c>
      <c r="V31" s="25">
        <f t="shared" si="8"/>
        <v>1.9613115260390948</v>
      </c>
      <c r="W31" s="25">
        <f t="shared" si="8"/>
        <v>1.95001806021542</v>
      </c>
      <c r="X31" s="25">
        <f t="shared" si="8"/>
        <v>1.9395937784679556</v>
      </c>
      <c r="Y31" s="25">
        <f t="shared" si="8"/>
        <v>1.9299402814055464</v>
      </c>
      <c r="Z31" s="25">
        <f t="shared" si="8"/>
        <v>1.920973673175935</v>
      </c>
      <c r="AA31" s="25">
        <f t="shared" si="8"/>
        <v>1.9126219590774221</v>
      </c>
      <c r="AB31" s="25">
        <f t="shared" si="8"/>
        <v>1.9048229880290093</v>
      </c>
      <c r="AC31" s="25">
        <f t="shared" si="8"/>
        <v>1.8975228105907767</v>
      </c>
      <c r="AD31" s="25">
        <f t="shared" si="8"/>
        <v>1.8906743572916822</v>
      </c>
      <c r="AE31" s="25">
        <f t="shared" si="8"/>
        <v>1.8842363662807258</v>
      </c>
      <c r="AF31" s="25">
        <f t="shared" si="8"/>
        <v>1.8781725068172368</v>
      </c>
      <c r="AG31" s="25">
        <f t="shared" si="8"/>
        <v>1.8724506578917348</v>
      </c>
      <c r="AH31" s="25">
        <f t="shared" si="14"/>
        <v>1.8670423106998968</v>
      </c>
      <c r="AI31" s="25">
        <f t="shared" si="12"/>
        <v>1.8619220707263711</v>
      </c>
      <c r="AJ31" s="25">
        <f t="shared" si="12"/>
        <v>1.8570672404926767</v>
      </c>
      <c r="AK31" s="25">
        <f t="shared" si="12"/>
        <v>1.8524574680491115</v>
      </c>
      <c r="AL31" s="25">
        <f t="shared" si="12"/>
        <v>1.8480744493757342</v>
      </c>
      <c r="AM31" s="25">
        <f t="shared" si="12"/>
        <v>1.8439016752407498</v>
      </c>
      <c r="AN31" s="25">
        <f t="shared" si="12"/>
        <v>1.8399242149195965</v>
      </c>
      <c r="AO31" s="25">
        <f t="shared" si="12"/>
        <v>1.8361285306318316</v>
      </c>
      <c r="AP31" s="25">
        <f t="shared" si="12"/>
        <v>1.8325023177001765</v>
      </c>
      <c r="AQ31" s="25">
        <f t="shared" si="12"/>
        <v>1.8290343663469508</v>
      </c>
      <c r="AR31" s="25">
        <f t="shared" si="12"/>
        <v>1.8257144417708144</v>
      </c>
      <c r="AS31" s="25">
        <f t="shared" si="13"/>
        <v>1.8225331797312481</v>
      </c>
      <c r="AT31" s="25">
        <f t="shared" si="13"/>
        <v>1.8194819953403651</v>
      </c>
      <c r="AU31" s="25">
        <f t="shared" si="13"/>
        <v>1.816553003144953</v>
      </c>
      <c r="AV31" s="25">
        <f t="shared" si="13"/>
        <v>1.8137389468943097</v>
      </c>
      <c r="AW31" s="25">
        <f t="shared" si="13"/>
        <v>1.8110331376457742</v>
      </c>
      <c r="AX31" s="25">
        <f t="shared" si="13"/>
        <v>1.8084293990708411</v>
      </c>
      <c r="AY31" s="25">
        <f t="shared" si="13"/>
        <v>1.8059220189991982</v>
      </c>
    </row>
    <row r="32" spans="1:51" x14ac:dyDescent="0.35">
      <c r="A32" s="24">
        <v>28</v>
      </c>
      <c r="B32" s="25">
        <f t="shared" si="11"/>
        <v>4.195971818557763</v>
      </c>
      <c r="C32" s="25">
        <f t="shared" si="11"/>
        <v>3.3403855582377591</v>
      </c>
      <c r="D32" s="25">
        <f t="shared" si="11"/>
        <v>2.9466852660172647</v>
      </c>
      <c r="E32" s="25">
        <f t="shared" si="11"/>
        <v>2.7140758041450779</v>
      </c>
      <c r="F32" s="25">
        <f t="shared" si="11"/>
        <v>2.5581275011108073</v>
      </c>
      <c r="G32" s="25">
        <f t="shared" si="11"/>
        <v>2.4452593950893835</v>
      </c>
      <c r="H32" s="25">
        <f t="shared" si="11"/>
        <v>2.3592598540564387</v>
      </c>
      <c r="I32" s="25">
        <f t="shared" si="11"/>
        <v>2.2912639841441615</v>
      </c>
      <c r="J32" s="25">
        <f t="shared" si="11"/>
        <v>2.2359816606702894</v>
      </c>
      <c r="K32" s="25">
        <f t="shared" si="11"/>
        <v>2.1900444888747517</v>
      </c>
      <c r="L32" s="25">
        <f t="shared" si="11"/>
        <v>2.1511974556149491</v>
      </c>
      <c r="M32" s="25">
        <f t="shared" si="11"/>
        <v>2.1178693969856757</v>
      </c>
      <c r="N32" s="25">
        <f t="shared" si="11"/>
        <v>2.0889293468811658</v>
      </c>
      <c r="O32" s="25">
        <f t="shared" si="11"/>
        <v>2.0635408289937751</v>
      </c>
      <c r="P32" s="25">
        <f t="shared" si="11"/>
        <v>2.0410708336863559</v>
      </c>
      <c r="Q32" s="25">
        <f t="shared" si="11"/>
        <v>2.0210308310745786</v>
      </c>
      <c r="R32" s="25">
        <f t="shared" si="8"/>
        <v>2.0030373296338246</v>
      </c>
      <c r="S32" s="25">
        <f t="shared" si="8"/>
        <v>1.986784781496475</v>
      </c>
      <c r="T32" s="25">
        <f t="shared" si="8"/>
        <v>1.9720265254602818</v>
      </c>
      <c r="U32" s="25">
        <f t="shared" si="8"/>
        <v>1.9585611022711011</v>
      </c>
      <c r="V32" s="25">
        <f t="shared" si="8"/>
        <v>1.9462222451366191</v>
      </c>
      <c r="W32" s="25">
        <f t="shared" si="8"/>
        <v>1.9348714370508413</v>
      </c>
      <c r="X32" s="25">
        <f t="shared" si="8"/>
        <v>1.9243922943052607</v>
      </c>
      <c r="Y32" s="25">
        <f t="shared" si="8"/>
        <v>1.9146862711110562</v>
      </c>
      <c r="Z32" s="25">
        <f t="shared" si="8"/>
        <v>1.9056693344884301</v>
      </c>
      <c r="AA32" s="25">
        <f t="shared" si="8"/>
        <v>1.8972693616085594</v>
      </c>
      <c r="AB32" s="25">
        <f t="shared" si="8"/>
        <v>1.8894240818626766</v>
      </c>
      <c r="AC32" s="25">
        <f t="shared" si="8"/>
        <v>1.8820794344104632</v>
      </c>
      <c r="AD32" s="25">
        <f t="shared" si="8"/>
        <v>1.8751882460043612</v>
      </c>
      <c r="AE32" s="25">
        <f t="shared" si="8"/>
        <v>1.8687091581310833</v>
      </c>
      <c r="AF32" s="25">
        <f t="shared" si="8"/>
        <v>1.8626057500020934</v>
      </c>
      <c r="AG32" s="25">
        <f t="shared" si="8"/>
        <v>1.8568458166943058</v>
      </c>
      <c r="AH32" s="25">
        <f t="shared" si="14"/>
        <v>1.8514007711690812</v>
      </c>
      <c r="AI32" s="25">
        <f t="shared" si="12"/>
        <v>1.8462451459291405</v>
      </c>
      <c r="AJ32" s="25">
        <f t="shared" si="12"/>
        <v>1.8413561753686489</v>
      </c>
      <c r="AK32" s="25">
        <f t="shared" si="12"/>
        <v>1.8367134438962265</v>
      </c>
      <c r="AL32" s="25">
        <f t="shared" si="12"/>
        <v>1.8322985879950391</v>
      </c>
      <c r="AM32" s="25">
        <f t="shared" si="12"/>
        <v>1.8280950427670171</v>
      </c>
      <c r="AN32" s="25">
        <f t="shared" si="12"/>
        <v>1.824087825362845</v>
      </c>
      <c r="AO32" s="25">
        <f t="shared" si="12"/>
        <v>1.820263349153169</v>
      </c>
      <c r="AP32" s="25">
        <f t="shared" si="12"/>
        <v>1.816609263643661</v>
      </c>
      <c r="AQ32" s="25">
        <f t="shared" si="12"/>
        <v>1.8131143160474636</v>
      </c>
      <c r="AR32" s="25">
        <f t="shared" si="12"/>
        <v>1.8097682311563383</v>
      </c>
      <c r="AS32" s="25">
        <f t="shared" si="13"/>
        <v>1.8065616067363992</v>
      </c>
      <c r="AT32" s="25">
        <f t="shared" si="13"/>
        <v>1.8034858221466312</v>
      </c>
      <c r="AU32" s="25">
        <f t="shared" si="13"/>
        <v>1.8005329582617173</v>
      </c>
      <c r="AV32" s="25">
        <f t="shared" si="13"/>
        <v>1.7976957270935756</v>
      </c>
      <c r="AW32" s="25">
        <f t="shared" si="13"/>
        <v>1.7949674097623309</v>
      </c>
      <c r="AX32" s="25">
        <f t="shared" si="13"/>
        <v>1.7923418016786328</v>
      </c>
      <c r="AY32" s="25">
        <f t="shared" si="13"/>
        <v>1.7898131639736796</v>
      </c>
    </row>
    <row r="33" spans="1:51" x14ac:dyDescent="0.35">
      <c r="A33" s="24">
        <v>29</v>
      </c>
      <c r="B33" s="25">
        <f t="shared" si="11"/>
        <v>4.1829642890582726</v>
      </c>
      <c r="C33" s="25">
        <f t="shared" si="11"/>
        <v>3.3276544985720609</v>
      </c>
      <c r="D33" s="25">
        <f t="shared" si="11"/>
        <v>2.9340298896641732</v>
      </c>
      <c r="E33" s="25">
        <f t="shared" si="11"/>
        <v>2.701399331923267</v>
      </c>
      <c r="F33" s="25">
        <f t="shared" si="11"/>
        <v>2.5453864879485462</v>
      </c>
      <c r="G33" s="25">
        <f t="shared" si="11"/>
        <v>2.4324341045767892</v>
      </c>
      <c r="H33" s="25">
        <f t="shared" si="11"/>
        <v>2.3463419220205526</v>
      </c>
      <c r="I33" s="25">
        <f t="shared" si="11"/>
        <v>2.2782508490515503</v>
      </c>
      <c r="J33" s="25">
        <f t="shared" si="11"/>
        <v>2.2228738339299583</v>
      </c>
      <c r="K33" s="25">
        <f t="shared" si="11"/>
        <v>2.1768441283023519</v>
      </c>
      <c r="L33" s="25">
        <f t="shared" si="11"/>
        <v>2.1379075834785843</v>
      </c>
      <c r="M33" s="25">
        <f t="shared" si="11"/>
        <v>2.1044934566039637</v>
      </c>
      <c r="N33" s="25">
        <f t="shared" si="11"/>
        <v>2.0754709457100553</v>
      </c>
      <c r="O33" s="25">
        <f t="shared" si="11"/>
        <v>2.0500035883724257</v>
      </c>
      <c r="P33" s="25">
        <f t="shared" si="11"/>
        <v>2.0274583013950069</v>
      </c>
      <c r="Q33" s="25">
        <f t="shared" si="11"/>
        <v>2.0073464317053995</v>
      </c>
      <c r="R33" s="25">
        <f t="shared" si="8"/>
        <v>1.9892843380757066</v>
      </c>
      <c r="S33" s="25">
        <f t="shared" si="8"/>
        <v>1.9729663106692352</v>
      </c>
      <c r="T33" s="25">
        <f t="shared" si="8"/>
        <v>1.9581455228412217</v>
      </c>
      <c r="U33" s="25">
        <f t="shared" si="8"/>
        <v>1.9446203517996814</v>
      </c>
      <c r="V33" s="25">
        <f t="shared" si="8"/>
        <v>1.9322243723350518</v>
      </c>
      <c r="W33" s="25">
        <f t="shared" si="8"/>
        <v>1.9208189159804607</v>
      </c>
      <c r="X33" s="25">
        <f t="shared" si="8"/>
        <v>1.9102874554747569</v>
      </c>
      <c r="Y33" s="25">
        <f t="shared" si="8"/>
        <v>1.9005313097716623</v>
      </c>
      <c r="Z33" s="25">
        <f t="shared" si="8"/>
        <v>1.8914663189582042</v>
      </c>
      <c r="AA33" s="25">
        <f t="shared" si="8"/>
        <v>1.883020241403512</v>
      </c>
      <c r="AB33" s="25">
        <f t="shared" si="8"/>
        <v>1.8751306955013816</v>
      </c>
      <c r="AC33" s="25">
        <f t="shared" si="8"/>
        <v>1.8677435168174756</v>
      </c>
      <c r="AD33" s="25">
        <f t="shared" si="8"/>
        <v>1.8608114354760765</v>
      </c>
      <c r="AE33" s="25">
        <f t="shared" si="8"/>
        <v>1.8542930028526727</v>
      </c>
      <c r="AF33" s="25">
        <f t="shared" si="8"/>
        <v>1.8481517141201396</v>
      </c>
      <c r="AG33" s="25">
        <f t="shared" si="8"/>
        <v>1.8423552859596648</v>
      </c>
      <c r="AH33" s="25">
        <f t="shared" si="14"/>
        <v>1.8368750581704372</v>
      </c>
      <c r="AI33" s="25">
        <f t="shared" si="12"/>
        <v>1.8316854949408901</v>
      </c>
      <c r="AJ33" s="25">
        <f t="shared" si="12"/>
        <v>1.8267637668381338</v>
      </c>
      <c r="AK33" s="25">
        <f t="shared" si="12"/>
        <v>1.8220893985955477</v>
      </c>
      <c r="AL33" s="25">
        <f t="shared" si="12"/>
        <v>1.8176439708621772</v>
      </c>
      <c r="AM33" s="25">
        <f t="shared" si="12"/>
        <v>1.8134108664599118</v>
      </c>
      <c r="AN33" s="25">
        <f t="shared" si="12"/>
        <v>1.8093750535488684</v>
      </c>
      <c r="AO33" s="25">
        <f t="shared" si="12"/>
        <v>1.8055228995549784</v>
      </c>
      <c r="AP33" s="25">
        <f t="shared" si="12"/>
        <v>1.8018420108609501</v>
      </c>
      <c r="AQ33" s="25">
        <f t="shared" si="12"/>
        <v>1.7983210941726937</v>
      </c>
      <c r="AR33" s="25">
        <f t="shared" si="12"/>
        <v>1.7949498362010829</v>
      </c>
      <c r="AS33" s="25">
        <f t="shared" si="13"/>
        <v>1.791718798883625</v>
      </c>
      <c r="AT33" s="25">
        <f t="shared" si="13"/>
        <v>1.7886193278429467</v>
      </c>
      <c r="AU33" s="25">
        <f t="shared" si="13"/>
        <v>1.7856434721624577</v>
      </c>
      <c r="AV33" s="25">
        <f t="shared" si="13"/>
        <v>1.7827839138724819</v>
      </c>
      <c r="AW33" s="25">
        <f t="shared" si="13"/>
        <v>1.780033905796603</v>
      </c>
      <c r="AX33" s="25">
        <f t="shared" si="13"/>
        <v>1.7773872166191775</v>
      </c>
      <c r="AY33" s="25">
        <f t="shared" si="13"/>
        <v>1.7748380822095646</v>
      </c>
    </row>
    <row r="34" spans="1:51" x14ac:dyDescent="0.35">
      <c r="A34" s="24">
        <v>30</v>
      </c>
      <c r="B34" s="25">
        <f t="shared" si="11"/>
        <v>4.1708767857666915</v>
      </c>
      <c r="C34" s="25">
        <f t="shared" si="11"/>
        <v>3.3158295010135221</v>
      </c>
      <c r="D34" s="25">
        <f t="shared" si="11"/>
        <v>2.9222771906450378</v>
      </c>
      <c r="E34" s="25">
        <f t="shared" si="11"/>
        <v>2.6896275736914181</v>
      </c>
      <c r="F34" s="25">
        <f t="shared" si="11"/>
        <v>2.5335545475592705</v>
      </c>
      <c r="G34" s="25">
        <f t="shared" si="11"/>
        <v>2.4205231885575733</v>
      </c>
      <c r="H34" s="25">
        <f t="shared" si="11"/>
        <v>2.334343964844781</v>
      </c>
      <c r="I34" s="25">
        <f t="shared" si="11"/>
        <v>2.2661632741381426</v>
      </c>
      <c r="J34" s="25">
        <f t="shared" si="11"/>
        <v>2.2106969833035763</v>
      </c>
      <c r="K34" s="25">
        <f t="shared" si="11"/>
        <v>2.164579917125474</v>
      </c>
      <c r="L34" s="25">
        <f t="shared" si="11"/>
        <v>2.1255587608755109</v>
      </c>
      <c r="M34" s="25">
        <f t="shared" si="11"/>
        <v>2.0920631852759421</v>
      </c>
      <c r="N34" s="25">
        <f t="shared" si="11"/>
        <v>2.0629625574100965</v>
      </c>
      <c r="O34" s="25">
        <f t="shared" si="11"/>
        <v>2.0374204401455578</v>
      </c>
      <c r="P34" s="25">
        <f t="shared" si="11"/>
        <v>2.0148036912954894</v>
      </c>
      <c r="Q34" s="25">
        <f t="shared" si="11"/>
        <v>1.9946235504207348</v>
      </c>
      <c r="R34" s="25">
        <f t="shared" si="8"/>
        <v>1.976496242577134</v>
      </c>
      <c r="S34" s="25">
        <f t="shared" si="8"/>
        <v>1.9601159115024442</v>
      </c>
      <c r="T34" s="25">
        <f t="shared" si="8"/>
        <v>1.945235579883358</v>
      </c>
      <c r="U34" s="25">
        <f t="shared" si="8"/>
        <v>1.9316534752369297</v>
      </c>
      <c r="V34" s="25">
        <f t="shared" si="8"/>
        <v>1.9192030267987827</v>
      </c>
      <c r="W34" s="25">
        <f t="shared" si="8"/>
        <v>1.9077454265206368</v>
      </c>
      <c r="X34" s="25">
        <f t="shared" si="8"/>
        <v>1.8971640145202029</v>
      </c>
      <c r="Y34" s="25">
        <f t="shared" si="8"/>
        <v>1.8873599845302909</v>
      </c>
      <c r="Z34" s="25">
        <f t="shared" si="8"/>
        <v>1.8782490589079244</v>
      </c>
      <c r="AA34" s="25">
        <f t="shared" si="8"/>
        <v>1.8697588856542042</v>
      </c>
      <c r="AB34" s="25">
        <f t="shared" si="8"/>
        <v>1.8618269798940055</v>
      </c>
      <c r="AC34" s="25">
        <f t="shared" si="8"/>
        <v>1.8543990806828654</v>
      </c>
      <c r="AD34" s="25">
        <f t="shared" si="8"/>
        <v>1.8474278280133589</v>
      </c>
      <c r="AE34" s="25">
        <f t="shared" si="8"/>
        <v>1.8408716891117587</v>
      </c>
      <c r="AF34" s="25">
        <f t="shared" si="8"/>
        <v>1.8346940805884939</v>
      </c>
      <c r="AG34" s="25">
        <f t="shared" si="8"/>
        <v>1.8288626457636996</v>
      </c>
      <c r="AH34" s="25">
        <f t="shared" si="14"/>
        <v>1.8233486559078713</v>
      </c>
      <c r="AI34" s="25">
        <f t="shared" si="12"/>
        <v>1.8181265111639304</v>
      </c>
      <c r="AJ34" s="25">
        <f t="shared" si="12"/>
        <v>1.8131733222090147</v>
      </c>
      <c r="AK34" s="25">
        <f t="shared" si="12"/>
        <v>1.8084685577364557</v>
      </c>
      <c r="AL34" s="25">
        <f t="shared" si="12"/>
        <v>1.8039937459213591</v>
      </c>
      <c r="AM34" s="25">
        <f t="shared" si="12"/>
        <v>1.7997322204150297</v>
      </c>
      <c r="AN34" s="25">
        <f t="shared" si="12"/>
        <v>1.7956689032676487</v>
      </c>
      <c r="AO34" s="25">
        <f t="shared" si="12"/>
        <v>1.7917901186320135</v>
      </c>
      <c r="AP34" s="25">
        <f t="shared" si="12"/>
        <v>1.7880834322482717</v>
      </c>
      <c r="AQ34" s="25">
        <f t="shared" si="12"/>
        <v>1.7845375126204592</v>
      </c>
      <c r="AR34" s="25">
        <f t="shared" si="12"/>
        <v>1.7811420105234983</v>
      </c>
      <c r="AS34" s="25">
        <f t="shared" si="13"/>
        <v>1.777887454064037</v>
      </c>
      <c r="AT34" s="25">
        <f t="shared" si="13"/>
        <v>1.7747651569908867</v>
      </c>
      <c r="AU34" s="25">
        <f t="shared" si="13"/>
        <v>1.7717671383343925</v>
      </c>
      <c r="AV34" s="25">
        <f t="shared" si="13"/>
        <v>1.7688860517670597</v>
      </c>
      <c r="AW34" s="25">
        <f t="shared" si="13"/>
        <v>1.76611512333423</v>
      </c>
      <c r="AX34" s="25">
        <f t="shared" si="13"/>
        <v>1.7634480964149868</v>
      </c>
      <c r="AY34" s="25">
        <f t="shared" si="13"/>
        <v>1.7608791829480261</v>
      </c>
    </row>
    <row r="35" spans="1:51" x14ac:dyDescent="0.35">
      <c r="A35" s="24">
        <v>31</v>
      </c>
      <c r="B35" s="25">
        <f t="shared" si="11"/>
        <v>4.1596150980317566</v>
      </c>
      <c r="C35" s="25">
        <f t="shared" si="11"/>
        <v>3.3048172521982027</v>
      </c>
      <c r="D35" s="25">
        <f t="shared" si="11"/>
        <v>2.9113340137149066</v>
      </c>
      <c r="E35" s="25">
        <f t="shared" si="11"/>
        <v>2.6786671096568004</v>
      </c>
      <c r="F35" s="25">
        <f t="shared" si="11"/>
        <v>2.5225378252895085</v>
      </c>
      <c r="G35" s="25">
        <f t="shared" si="11"/>
        <v>2.4094322998352689</v>
      </c>
      <c r="H35" s="25">
        <f t="shared" si="11"/>
        <v>2.3231711359203278</v>
      </c>
      <c r="I35" s="25">
        <f t="shared" si="11"/>
        <v>2.2549059296666343</v>
      </c>
      <c r="J35" s="25">
        <f t="shared" si="11"/>
        <v>2.1993553223310496</v>
      </c>
      <c r="K35" s="25">
        <f t="shared" si="11"/>
        <v>2.1531556423057725</v>
      </c>
      <c r="L35" s="25">
        <f t="shared" si="11"/>
        <v>2.1140543788888375</v>
      </c>
      <c r="M35" s="25">
        <f t="shared" si="11"/>
        <v>2.0804816078877271</v>
      </c>
      <c r="N35" s="25">
        <f t="shared" si="11"/>
        <v>2.0513068685970555</v>
      </c>
      <c r="O35" s="25">
        <f t="shared" si="11"/>
        <v>2.0256937585358989</v>
      </c>
      <c r="P35" s="25">
        <f t="shared" si="11"/>
        <v>2.0030090889856123</v>
      </c>
      <c r="Q35" s="25">
        <f t="shared" si="11"/>
        <v>1.9827640059144607</v>
      </c>
      <c r="R35" s="25">
        <f t="shared" si="8"/>
        <v>1.9645746147240042</v>
      </c>
      <c r="S35" s="25">
        <f t="shared" si="8"/>
        <v>1.948134926492787</v>
      </c>
      <c r="T35" s="25">
        <f t="shared" si="8"/>
        <v>1.9331978263903298</v>
      </c>
      <c r="U35" s="25">
        <f t="shared" si="8"/>
        <v>1.9195614046181373</v>
      </c>
      <c r="V35" s="25">
        <f t="shared" si="8"/>
        <v>1.907058956390481</v>
      </c>
      <c r="W35" s="25">
        <f t="shared" si="8"/>
        <v>1.8955515447595697</v>
      </c>
      <c r="X35" s="25">
        <f t="shared" si="8"/>
        <v>1.8849223870755221</v>
      </c>
      <c r="Y35" s="25">
        <f t="shared" si="8"/>
        <v>1.8750725609167787</v>
      </c>
      <c r="Z35" s="25">
        <f t="shared" si="8"/>
        <v>1.8659176792403656</v>
      </c>
      <c r="AA35" s="25">
        <f t="shared" si="8"/>
        <v>1.8573852873269356</v>
      </c>
      <c r="AB35" s="25">
        <f t="shared" si="8"/>
        <v>1.8494128040518738</v>
      </c>
      <c r="AC35" s="25">
        <f t="shared" si="8"/>
        <v>1.8419458784044467</v>
      </c>
      <c r="AD35" s="25">
        <f t="shared" si="8"/>
        <v>1.8349370661635398</v>
      </c>
      <c r="AE35" s="25">
        <f t="shared" si="8"/>
        <v>1.8283447558446695</v>
      </c>
      <c r="AF35" s="25">
        <f t="shared" si="8"/>
        <v>1.8221322904974944</v>
      </c>
      <c r="AG35" s="25">
        <f t="shared" si="8"/>
        <v>1.8162672446850756</v>
      </c>
      <c r="AH35" s="25">
        <f t="shared" si="14"/>
        <v>1.8107208253911964</v>
      </c>
      <c r="AI35" s="25">
        <f t="shared" ref="AI35:AR44" si="15">FINV($A$2,AI$4,$A35)</f>
        <v>1.8054673726256403</v>
      </c>
      <c r="AJ35" s="25">
        <f t="shared" si="15"/>
        <v>1.8004839407877005</v>
      </c>
      <c r="AK35" s="25">
        <f t="shared" si="15"/>
        <v>1.7957499458691457</v>
      </c>
      <c r="AL35" s="25">
        <f t="shared" si="15"/>
        <v>1.7912468666600214</v>
      </c>
      <c r="AM35" s="25">
        <f t="shared" si="15"/>
        <v>1.7869579905020672</v>
      </c>
      <c r="AN35" s="25">
        <f t="shared" si="15"/>
        <v>1.7828681959883408</v>
      </c>
      <c r="AO35" s="25">
        <f t="shared" si="15"/>
        <v>1.7789637664608891</v>
      </c>
      <c r="AP35" s="25">
        <f t="shared" si="15"/>
        <v>1.7752322293053326</v>
      </c>
      <c r="AQ35" s="25">
        <f t="shared" si="15"/>
        <v>1.7716622169520893</v>
      </c>
      <c r="AR35" s="25">
        <f t="shared" si="15"/>
        <v>1.768243346221791</v>
      </c>
      <c r="AS35" s="25">
        <f t="shared" ref="AS35:AY44" si="16">FINV($A$2,AS$4,$A35)</f>
        <v>1.7649661132372447</v>
      </c>
      <c r="AT35" s="25">
        <f t="shared" si="16"/>
        <v>1.7618218015966813</v>
      </c>
      <c r="AU35" s="25">
        <f t="shared" si="16"/>
        <v>1.758802401886709</v>
      </c>
      <c r="AV35" s="25">
        <f t="shared" si="16"/>
        <v>1.7559005409263626</v>
      </c>
      <c r="AW35" s="25">
        <f t="shared" si="16"/>
        <v>1.7531094193902994</v>
      </c>
      <c r="AX35" s="25">
        <f t="shared" si="16"/>
        <v>1.750422756670508</v>
      </c>
      <c r="AY35" s="25">
        <f t="shared" si="16"/>
        <v>1.7478347420106035</v>
      </c>
    </row>
    <row r="36" spans="1:51" x14ac:dyDescent="0.35">
      <c r="A36" s="24">
        <v>32</v>
      </c>
      <c r="B36" s="25">
        <f t="shared" si="11"/>
        <v>4.1490974456995477</v>
      </c>
      <c r="C36" s="25">
        <f t="shared" si="11"/>
        <v>3.2945368164911413</v>
      </c>
      <c r="D36" s="25">
        <f t="shared" si="11"/>
        <v>2.9011195838408388</v>
      </c>
      <c r="E36" s="25">
        <f t="shared" si="11"/>
        <v>2.6684369425198411</v>
      </c>
      <c r="F36" s="25">
        <f t="shared" si="11"/>
        <v>2.5122549458481473</v>
      </c>
      <c r="G36" s="25">
        <f t="shared" si="11"/>
        <v>2.3990796306984743</v>
      </c>
      <c r="H36" s="25">
        <f t="shared" si="11"/>
        <v>2.3127411866337537</v>
      </c>
      <c r="I36" s="25">
        <f t="shared" si="11"/>
        <v>2.2443961388000435</v>
      </c>
      <c r="J36" s="25">
        <f t="shared" si="11"/>
        <v>2.1887657680695085</v>
      </c>
      <c r="K36" s="25">
        <f t="shared" si="11"/>
        <v>2.1424878405745966</v>
      </c>
      <c r="L36" s="25">
        <f t="shared" si="11"/>
        <v>2.1033106204584189</v>
      </c>
      <c r="M36" s="25">
        <f t="shared" si="11"/>
        <v>2.0696645794177364</v>
      </c>
      <c r="N36" s="25">
        <f t="shared" si="11"/>
        <v>2.0404194307128578</v>
      </c>
      <c r="O36" s="25">
        <f t="shared" si="11"/>
        <v>2.014738814171722</v>
      </c>
      <c r="P36" s="25">
        <f t="shared" si="11"/>
        <v>1.991989505220213</v>
      </c>
      <c r="Q36" s="25">
        <f t="shared" si="11"/>
        <v>1.9716825682596764</v>
      </c>
      <c r="R36" s="25">
        <f t="shared" ref="R36:AG51" si="17">FINV($A$2,R$4,$A36)</f>
        <v>1.9534340014430327</v>
      </c>
      <c r="S36" s="25">
        <f t="shared" si="17"/>
        <v>1.9369376954182578</v>
      </c>
      <c r="T36" s="25">
        <f t="shared" si="17"/>
        <v>1.921946409578841</v>
      </c>
      <c r="U36" s="25">
        <f t="shared" si="17"/>
        <v>1.90825810790251</v>
      </c>
      <c r="V36" s="25">
        <f t="shared" si="17"/>
        <v>1.8957059619525327</v>
      </c>
      <c r="W36" s="25">
        <f t="shared" si="17"/>
        <v>1.884150915512451</v>
      </c>
      <c r="X36" s="25">
        <f t="shared" si="17"/>
        <v>1.8734760720698354</v>
      </c>
      <c r="Y36" s="25">
        <f t="shared" si="17"/>
        <v>1.8635824012597935</v>
      </c>
      <c r="Z36" s="25">
        <f t="shared" si="17"/>
        <v>1.8543854141976839</v>
      </c>
      <c r="AA36" s="25">
        <f t="shared" si="17"/>
        <v>1.8458125603948436</v>
      </c>
      <c r="AB36" s="25">
        <f t="shared" si="17"/>
        <v>1.8378011688675462</v>
      </c>
      <c r="AC36" s="25">
        <f t="shared" si="17"/>
        <v>1.8302968044138845</v>
      </c>
      <c r="AD36" s="25">
        <f t="shared" si="17"/>
        <v>1.8232519440021757</v>
      </c>
      <c r="AE36" s="25">
        <f t="shared" si="17"/>
        <v>1.8166249024089718</v>
      </c>
      <c r="AF36" s="25">
        <f t="shared" si="17"/>
        <v>1.8103789537012522</v>
      </c>
      <c r="AG36" s="25">
        <f t="shared" si="17"/>
        <v>1.8044816079040129</v>
      </c>
      <c r="AH36" s="25">
        <f t="shared" si="14"/>
        <v>1.7989040116058854</v>
      </c>
      <c r="AI36" s="25">
        <f t="shared" si="15"/>
        <v>1.7936204482764924</v>
      </c>
      <c r="AJ36" s="25">
        <f t="shared" si="15"/>
        <v>1.7886079193578865</v>
      </c>
      <c r="AK36" s="25">
        <f t="shared" si="15"/>
        <v>1.7838457912122578</v>
      </c>
      <c r="AL36" s="25">
        <f t="shared" si="15"/>
        <v>1.7793154960895312</v>
      </c>
      <c r="AM36" s="25">
        <f t="shared" si="15"/>
        <v>1.7750002776592957</v>
      </c>
      <c r="AN36" s="25">
        <f t="shared" si="15"/>
        <v>1.7708849735050496</v>
      </c>
      <c r="AO36" s="25">
        <f t="shared" si="15"/>
        <v>1.7669558284318265</v>
      </c>
      <c r="AP36" s="25">
        <f t="shared" si="15"/>
        <v>1.7632003335851394</v>
      </c>
      <c r="AQ36" s="25">
        <f t="shared" si="15"/>
        <v>1.7596070872900487</v>
      </c>
      <c r="AR36" s="25">
        <f t="shared" si="15"/>
        <v>1.7561656742469338</v>
      </c>
      <c r="AS36" s="25">
        <f t="shared" si="16"/>
        <v>1.752866560305409</v>
      </c>
      <c r="AT36" s="25">
        <f t="shared" si="16"/>
        <v>1.7497010005102347</v>
      </c>
      <c r="AU36" s="25">
        <f t="shared" si="16"/>
        <v>1.7466609584967874</v>
      </c>
      <c r="AV36" s="25">
        <f t="shared" si="16"/>
        <v>1.7437390356267057</v>
      </c>
      <c r="AW36" s="25">
        <f t="shared" si="16"/>
        <v>1.7409284085110162</v>
      </c>
      <c r="AX36" s="25">
        <f t="shared" si="16"/>
        <v>1.7382227737794147</v>
      </c>
      <c r="AY36" s="25">
        <f t="shared" si="16"/>
        <v>1.7356162991291695</v>
      </c>
    </row>
    <row r="37" spans="1:51" x14ac:dyDescent="0.35">
      <c r="A37" s="24">
        <v>33</v>
      </c>
      <c r="B37" s="25">
        <f t="shared" si="11"/>
        <v>4.1392524955553727</v>
      </c>
      <c r="C37" s="25">
        <f t="shared" si="11"/>
        <v>3.2849176510382869</v>
      </c>
      <c r="D37" s="25">
        <f t="shared" si="11"/>
        <v>2.8915635173483616</v>
      </c>
      <c r="E37" s="25">
        <f t="shared" si="11"/>
        <v>2.6588665007040611</v>
      </c>
      <c r="F37" s="25">
        <f t="shared" si="11"/>
        <v>2.5026350074153667</v>
      </c>
      <c r="G37" s="25">
        <f t="shared" si="11"/>
        <v>2.3893938979881328</v>
      </c>
      <c r="H37" s="25">
        <f t="shared" si="11"/>
        <v>2.3029824429797157</v>
      </c>
      <c r="I37" s="25">
        <f t="shared" si="11"/>
        <v>2.2345618465135537</v>
      </c>
      <c r="J37" s="25">
        <f t="shared" si="11"/>
        <v>2.1788559030766197</v>
      </c>
      <c r="K37" s="25">
        <f t="shared" si="11"/>
        <v>2.132503754216748</v>
      </c>
      <c r="L37" s="25">
        <f t="shared" si="11"/>
        <v>2.0932544106276221</v>
      </c>
      <c r="M37" s="25">
        <f t="shared" si="11"/>
        <v>2.0595387302373096</v>
      </c>
      <c r="N37" s="25">
        <f t="shared" si="11"/>
        <v>2.0302266009018939</v>
      </c>
      <c r="O37" s="25">
        <f t="shared" si="11"/>
        <v>2.0044817109974868</v>
      </c>
      <c r="P37" s="25">
        <f t="shared" si="11"/>
        <v>1.9816708092586037</v>
      </c>
      <c r="Q37" s="25">
        <f t="shared" ref="Q37:Q52" si="18">FINV($A$2,Q$4,$A37)</f>
        <v>1.9613048890460756</v>
      </c>
      <c r="R37" s="25">
        <f t="shared" si="17"/>
        <v>1.9429998522391756</v>
      </c>
      <c r="S37" s="25">
        <f t="shared" si="17"/>
        <v>1.9264494799484926</v>
      </c>
      <c r="T37" s="25">
        <f t="shared" si="17"/>
        <v>1.9114064163024997</v>
      </c>
      <c r="U37" s="25">
        <f t="shared" si="17"/>
        <v>1.8976685090231205</v>
      </c>
      <c r="V37" s="25">
        <f t="shared" si="17"/>
        <v>1.8850688153715205</v>
      </c>
      <c r="W37" s="25">
        <f t="shared" si="17"/>
        <v>1.8734681685678163</v>
      </c>
      <c r="X37" s="25">
        <f t="shared" si="17"/>
        <v>1.8627495663047415</v>
      </c>
      <c r="Y37" s="25">
        <f t="shared" si="17"/>
        <v>1.8528138777281895</v>
      </c>
      <c r="Z37" s="25">
        <f t="shared" si="17"/>
        <v>1.8435765189860298</v>
      </c>
      <c r="AA37" s="25">
        <f t="shared" si="17"/>
        <v>1.8349648501527867</v>
      </c>
      <c r="AB37" s="25">
        <f t="shared" si="17"/>
        <v>1.8269161162162697</v>
      </c>
      <c r="AC37" s="25">
        <f t="shared" si="17"/>
        <v>1.8193758031515439</v>
      </c>
      <c r="AD37" s="25">
        <f t="shared" si="17"/>
        <v>1.8122963140598869</v>
      </c>
      <c r="AE37" s="25">
        <f t="shared" si="17"/>
        <v>1.8056358945334865</v>
      </c>
      <c r="AF37" s="25">
        <f t="shared" si="17"/>
        <v>1.7993577538555423</v>
      </c>
      <c r="AG37" s="25">
        <f t="shared" si="17"/>
        <v>1.7934293413869011</v>
      </c>
      <c r="AH37" s="25">
        <f t="shared" si="14"/>
        <v>1.7878217468981401</v>
      </c>
      <c r="AI37" s="25">
        <f t="shared" si="15"/>
        <v>1.7825092006247099</v>
      </c>
      <c r="AJ37" s="25">
        <f t="shared" si="15"/>
        <v>1.7774686541097531</v>
      </c>
      <c r="AK37" s="25">
        <f t="shared" si="15"/>
        <v>1.772679426917894</v>
      </c>
      <c r="AL37" s="25">
        <f t="shared" si="15"/>
        <v>1.768122907383981</v>
      </c>
      <c r="AM37" s="25">
        <f t="shared" si="15"/>
        <v>1.7637822979410904</v>
      </c>
      <c r="AN37" s="25">
        <f t="shared" si="15"/>
        <v>1.7596423974253517</v>
      </c>
      <c r="AO37" s="25">
        <f t="shared" si="15"/>
        <v>1.755689414207978</v>
      </c>
      <c r="AP37" s="25">
        <f t="shared" si="15"/>
        <v>1.7519108051517105</v>
      </c>
      <c r="AQ37" s="25">
        <f t="shared" si="15"/>
        <v>1.7482951362996255</v>
      </c>
      <c r="AR37" s="25">
        <f t="shared" si="15"/>
        <v>1.7448319619321013</v>
      </c>
      <c r="AS37" s="25">
        <f t="shared" si="16"/>
        <v>1.741511719212514</v>
      </c>
      <c r="AT37" s="25">
        <f t="shared" si="16"/>
        <v>1.738325636114771</v>
      </c>
      <c r="AU37" s="25">
        <f t="shared" si="16"/>
        <v>1.7352656507094384</v>
      </c>
      <c r="AV37" s="25">
        <f t="shared" si="16"/>
        <v>1.7323243401984005</v>
      </c>
      <c r="AW37" s="25">
        <f t="shared" si="16"/>
        <v>1.7294948583446925</v>
      </c>
      <c r="AX37" s="25">
        <f t="shared" si="16"/>
        <v>1.7267708801555317</v>
      </c>
      <c r="AY37" s="25">
        <f t="shared" si="16"/>
        <v>1.7241465528514743</v>
      </c>
    </row>
    <row r="38" spans="1:51" x14ac:dyDescent="0.35">
      <c r="A38" s="24">
        <v>34</v>
      </c>
      <c r="B38" s="25">
        <f t="shared" ref="B38:Q53" si="19">FINV($A$2,B$4,$A38)</f>
        <v>4.1300177456520188</v>
      </c>
      <c r="C38" s="25">
        <f t="shared" si="19"/>
        <v>3.275897990672394</v>
      </c>
      <c r="D38" s="25">
        <f t="shared" si="19"/>
        <v>2.8826042042612277</v>
      </c>
      <c r="E38" s="25">
        <f t="shared" si="19"/>
        <v>2.6498940144623786</v>
      </c>
      <c r="F38" s="25">
        <f t="shared" si="19"/>
        <v>2.4936159503469142</v>
      </c>
      <c r="G38" s="25">
        <f t="shared" si="19"/>
        <v>2.3803127043676304</v>
      </c>
      <c r="H38" s="25">
        <f t="shared" si="19"/>
        <v>2.2938321598238942</v>
      </c>
      <c r="I38" s="25">
        <f t="shared" si="19"/>
        <v>2.2253399674380931</v>
      </c>
      <c r="J38" s="25">
        <f t="shared" si="19"/>
        <v>2.1695623174522973</v>
      </c>
      <c r="K38" s="25">
        <f t="shared" si="19"/>
        <v>2.1231396679011243</v>
      </c>
      <c r="L38" s="25">
        <f t="shared" si="19"/>
        <v>2.0838217487047213</v>
      </c>
      <c r="M38" s="25">
        <f t="shared" si="19"/>
        <v>2.0500397940892729</v>
      </c>
      <c r="N38" s="25">
        <f t="shared" si="19"/>
        <v>2.0206638662386256</v>
      </c>
      <c r="O38" s="25">
        <f t="shared" si="19"/>
        <v>1.9948577071318205</v>
      </c>
      <c r="P38" s="25">
        <f t="shared" si="19"/>
        <v>1.9719880466887785</v>
      </c>
      <c r="Q38" s="25">
        <f t="shared" si="18"/>
        <v>1.9515658164660457</v>
      </c>
      <c r="R38" s="25">
        <f t="shared" si="17"/>
        <v>1.9332068318040869</v>
      </c>
      <c r="S38" s="25">
        <f t="shared" si="17"/>
        <v>1.91660477400536</v>
      </c>
      <c r="T38" s="25">
        <f t="shared" si="17"/>
        <v>1.9015121813676137</v>
      </c>
      <c r="U38" s="25">
        <f t="shared" si="17"/>
        <v>1.8877267943377978</v>
      </c>
      <c r="V38" s="25">
        <f t="shared" si="17"/>
        <v>1.8750815643238996</v>
      </c>
      <c r="W38" s="25">
        <f t="shared" si="17"/>
        <v>1.8634372218701547</v>
      </c>
      <c r="X38" s="25">
        <f t="shared" si="17"/>
        <v>1.8526766662006839</v>
      </c>
      <c r="Y38" s="25">
        <f t="shared" si="17"/>
        <v>1.8427006727545729</v>
      </c>
      <c r="Z38" s="25">
        <f t="shared" si="17"/>
        <v>1.833424568978018</v>
      </c>
      <c r="AA38" s="25">
        <f t="shared" si="17"/>
        <v>1.8247756312901653</v>
      </c>
      <c r="AB38" s="25">
        <f t="shared" si="17"/>
        <v>1.8166910259815185</v>
      </c>
      <c r="AC38" s="25">
        <f t="shared" si="17"/>
        <v>1.8091161651192011</v>
      </c>
      <c r="AD38" s="25">
        <f t="shared" si="17"/>
        <v>1.802003382469586</v>
      </c>
      <c r="AE38" s="25">
        <f t="shared" si="17"/>
        <v>1.7953108586211297</v>
      </c>
      <c r="AF38" s="25">
        <f t="shared" si="17"/>
        <v>1.7890017419318385</v>
      </c>
      <c r="AG38" s="25">
        <f t="shared" si="17"/>
        <v>1.7830434246622027</v>
      </c>
      <c r="AH38" s="25">
        <f t="shared" si="14"/>
        <v>1.7774069430588644</v>
      </c>
      <c r="AI38" s="25">
        <f t="shared" si="15"/>
        <v>1.7720664771705754</v>
      </c>
      <c r="AJ38" s="25">
        <f t="shared" si="15"/>
        <v>1.7669989314634171</v>
      </c>
      <c r="AK38" s="25">
        <f t="shared" si="15"/>
        <v>1.7621835813198146</v>
      </c>
      <c r="AL38" s="25">
        <f t="shared" si="15"/>
        <v>1.7576017735858673</v>
      </c>
      <c r="AM38" s="25">
        <f t="shared" si="15"/>
        <v>1.7532366717112826</v>
      </c>
      <c r="AN38" s="25">
        <f t="shared" si="15"/>
        <v>1.7490730378791772</v>
      </c>
      <c r="AO38" s="25">
        <f t="shared" si="15"/>
        <v>1.7450970459756125</v>
      </c>
      <c r="AP38" s="25">
        <f t="shared" si="15"/>
        <v>1.7412961203954165</v>
      </c>
      <c r="AQ38" s="25">
        <f t="shared" si="15"/>
        <v>1.7376587965915598</v>
      </c>
      <c r="AR38" s="25">
        <f t="shared" si="15"/>
        <v>1.7341746000031355</v>
      </c>
      <c r="AS38" s="25">
        <f t="shared" si="16"/>
        <v>1.7308339405818052</v>
      </c>
      <c r="AT38" s="25">
        <f t="shared" si="16"/>
        <v>1.7276280206090793</v>
      </c>
      <c r="AU38" s="25">
        <f t="shared" si="16"/>
        <v>1.7245487538805429</v>
      </c>
      <c r="AV38" s="25">
        <f t="shared" si="16"/>
        <v>1.7215886946463157</v>
      </c>
      <c r="AW38" s="25">
        <f t="shared" si="16"/>
        <v>1.7187409749537457</v>
      </c>
      <c r="AX38" s="25">
        <f t="shared" si="16"/>
        <v>1.715999249249867</v>
      </c>
      <c r="AY38" s="25">
        <f t="shared" si="16"/>
        <v>1.7133576452759687</v>
      </c>
    </row>
    <row r="39" spans="1:51" x14ac:dyDescent="0.35">
      <c r="A39" s="24">
        <v>35</v>
      </c>
      <c r="B39" s="25">
        <f t="shared" si="19"/>
        <v>4.1213382003448995</v>
      </c>
      <c r="C39" s="25">
        <f t="shared" si="19"/>
        <v>3.267423524742497</v>
      </c>
      <c r="D39" s="25">
        <f t="shared" si="19"/>
        <v>2.8741874835008505</v>
      </c>
      <c r="E39" s="25">
        <f t="shared" si="19"/>
        <v>2.641465186128567</v>
      </c>
      <c r="F39" s="25">
        <f t="shared" si="19"/>
        <v>2.4851432213730082</v>
      </c>
      <c r="G39" s="25">
        <f t="shared" si="19"/>
        <v>2.3717811963668183</v>
      </c>
      <c r="H39" s="25">
        <f t="shared" si="19"/>
        <v>2.2852351731018694</v>
      </c>
      <c r="I39" s="25">
        <f t="shared" si="19"/>
        <v>2.2166750326752025</v>
      </c>
      <c r="J39" s="25">
        <f t="shared" si="19"/>
        <v>2.1608292507665308</v>
      </c>
      <c r="K39" s="25">
        <f t="shared" si="19"/>
        <v>2.1143395462033894</v>
      </c>
      <c r="L39" s="25">
        <f t="shared" si="19"/>
        <v>2.0749563418262351</v>
      </c>
      <c r="M39" s="25">
        <f t="shared" si="19"/>
        <v>2.0411112380948038</v>
      </c>
      <c r="N39" s="25">
        <f t="shared" si="19"/>
        <v>2.0116744705375167</v>
      </c>
      <c r="O39" s="25">
        <f t="shared" si="19"/>
        <v>1.9858098387992755</v>
      </c>
      <c r="P39" s="25">
        <f t="shared" si="19"/>
        <v>1.9628840607628424</v>
      </c>
      <c r="Q39" s="25">
        <f t="shared" si="18"/>
        <v>1.9424080143026687</v>
      </c>
      <c r="R39" s="25">
        <f t="shared" si="17"/>
        <v>1.9239974368765882</v>
      </c>
      <c r="S39" s="25">
        <f t="shared" si="17"/>
        <v>1.9073459186903794</v>
      </c>
      <c r="T39" s="25">
        <f t="shared" si="17"/>
        <v>1.8922059006998717</v>
      </c>
      <c r="U39" s="25">
        <f t="shared" si="17"/>
        <v>1.8783750241880024</v>
      </c>
      <c r="V39" s="25">
        <f t="shared" si="17"/>
        <v>1.8656861423631275</v>
      </c>
      <c r="W39" s="25">
        <f t="shared" si="17"/>
        <v>1.8539998902565968</v>
      </c>
      <c r="X39" s="25">
        <f t="shared" si="17"/>
        <v>1.8431990752916296</v>
      </c>
      <c r="Y39" s="25">
        <f t="shared" si="17"/>
        <v>1.8331843853850835</v>
      </c>
      <c r="Z39" s="25">
        <f t="shared" si="17"/>
        <v>1.823871065004854</v>
      </c>
      <c r="AA39" s="25">
        <f t="shared" si="17"/>
        <v>1.8151863122038878</v>
      </c>
      <c r="AB39" s="25">
        <f t="shared" si="17"/>
        <v>1.8070672194596527</v>
      </c>
      <c r="AC39" s="25">
        <f t="shared" si="17"/>
        <v>1.7994591294404123</v>
      </c>
      <c r="AD39" s="25">
        <f t="shared" si="17"/>
        <v>1.792314310740593</v>
      </c>
      <c r="AE39" s="25">
        <f t="shared" si="17"/>
        <v>1.7855908827895268</v>
      </c>
      <c r="AF39" s="25">
        <f t="shared" si="17"/>
        <v>1.779251936572376</v>
      </c>
      <c r="AG39" s="25">
        <f t="shared" si="17"/>
        <v>1.7732648105336839</v>
      </c>
      <c r="AH39" s="25">
        <f t="shared" si="14"/>
        <v>1.7676004904350746</v>
      </c>
      <c r="AI39" s="25">
        <f t="shared" si="15"/>
        <v>1.7622331089526486</v>
      </c>
      <c r="AJ39" s="25">
        <f t="shared" si="15"/>
        <v>1.7571395260834937</v>
      </c>
      <c r="AK39" s="25">
        <f t="shared" si="15"/>
        <v>1.7522989754471936</v>
      </c>
      <c r="AL39" s="25">
        <f t="shared" si="15"/>
        <v>1.7476927646474527</v>
      </c>
      <c r="AM39" s="25">
        <f t="shared" si="15"/>
        <v>1.743304020238311</v>
      </c>
      <c r="AN39" s="25">
        <f t="shared" si="15"/>
        <v>1.7391174696919474</v>
      </c>
      <c r="AO39" s="25">
        <f t="shared" si="15"/>
        <v>1.7351192542175968</v>
      </c>
      <c r="AP39" s="25">
        <f t="shared" si="15"/>
        <v>1.7312967674275503</v>
      </c>
      <c r="AQ39" s="25">
        <f t="shared" si="15"/>
        <v>1.7276385157569289</v>
      </c>
      <c r="AR39" s="25">
        <f t="shared" si="15"/>
        <v>1.7241339972716359</v>
      </c>
      <c r="AS39" s="25">
        <f t="shared" si="16"/>
        <v>1.7207735960836961</v>
      </c>
      <c r="AT39" s="25">
        <f t="shared" si="16"/>
        <v>1.7175484900657363</v>
      </c>
      <c r="AU39" s="25">
        <f t="shared" si="16"/>
        <v>1.7144505699400845</v>
      </c>
      <c r="AV39" s="25">
        <f t="shared" si="16"/>
        <v>1.7114723681312178</v>
      </c>
      <c r="AW39" s="25">
        <f t="shared" si="16"/>
        <v>1.7086069960269954</v>
      </c>
      <c r="AX39" s="25">
        <f t="shared" si="16"/>
        <v>1.7058480885057001</v>
      </c>
      <c r="AY39" s="25">
        <f t="shared" si="16"/>
        <v>1.7031897547607693</v>
      </c>
    </row>
    <row r="40" spans="1:51" x14ac:dyDescent="0.35">
      <c r="A40" s="24">
        <v>36</v>
      </c>
      <c r="B40" s="25">
        <f t="shared" si="19"/>
        <v>4.1131652768128939</v>
      </c>
      <c r="C40" s="25">
        <f t="shared" si="19"/>
        <v>3.2594463061441079</v>
      </c>
      <c r="D40" s="25">
        <f t="shared" si="19"/>
        <v>2.8662655509401795</v>
      </c>
      <c r="E40" s="25">
        <f t="shared" si="19"/>
        <v>2.6335320942137543</v>
      </c>
      <c r="F40" s="25">
        <f t="shared" si="19"/>
        <v>2.4771686727109157</v>
      </c>
      <c r="G40" s="25">
        <f t="shared" si="19"/>
        <v>2.3637509583661451</v>
      </c>
      <c r="H40" s="25">
        <f t="shared" si="19"/>
        <v>2.2771427888981073</v>
      </c>
      <c r="I40" s="25">
        <f t="shared" si="19"/>
        <v>2.2085180743346684</v>
      </c>
      <c r="J40" s="25">
        <f t="shared" si="19"/>
        <v>2.1526074724580764</v>
      </c>
      <c r="K40" s="25">
        <f t="shared" si="19"/>
        <v>2.1060539102611209</v>
      </c>
      <c r="L40" s="25">
        <f t="shared" si="19"/>
        <v>2.0666084782375198</v>
      </c>
      <c r="M40" s="25">
        <f t="shared" si="19"/>
        <v>2.0327031329949867</v>
      </c>
      <c r="N40" s="25">
        <f t="shared" si="19"/>
        <v>2.0032082818564345</v>
      </c>
      <c r="O40" s="25">
        <f t="shared" si="19"/>
        <v>1.9772877853635495</v>
      </c>
      <c r="P40" s="25">
        <f t="shared" si="19"/>
        <v>1.9543083551977041</v>
      </c>
      <c r="Q40" s="25">
        <f t="shared" si="18"/>
        <v>1.933780822708469</v>
      </c>
      <c r="R40" s="25">
        <f t="shared" si="17"/>
        <v>1.9153208551860121</v>
      </c>
      <c r="S40" s="25">
        <f t="shared" si="17"/>
        <v>1.898621959558092</v>
      </c>
      <c r="T40" s="25">
        <f t="shared" si="17"/>
        <v>1.8834364870945846</v>
      </c>
      <c r="U40" s="25">
        <f t="shared" si="17"/>
        <v>1.8695619872565981</v>
      </c>
      <c r="V40" s="25">
        <f t="shared" si="17"/>
        <v>1.8568312220013985</v>
      </c>
      <c r="W40" s="25">
        <f t="shared" si="17"/>
        <v>1.8451047373666349</v>
      </c>
      <c r="X40" s="25">
        <f t="shared" si="17"/>
        <v>1.8342652550558589</v>
      </c>
      <c r="Y40" s="25">
        <f t="shared" si="17"/>
        <v>1.8242133811148136</v>
      </c>
      <c r="Z40" s="25">
        <f t="shared" si="17"/>
        <v>1.8148642822714895</v>
      </c>
      <c r="AA40" s="25">
        <f t="shared" si="17"/>
        <v>1.8061450830609735</v>
      </c>
      <c r="AB40" s="25">
        <f t="shared" si="17"/>
        <v>1.7979928066311157</v>
      </c>
      <c r="AC40" s="25">
        <f t="shared" si="17"/>
        <v>1.7903527303956883</v>
      </c>
      <c r="AD40" s="25">
        <f t="shared" si="17"/>
        <v>1.7831770616080282</v>
      </c>
      <c r="AE40" s="25">
        <f t="shared" si="17"/>
        <v>1.7764238620802471</v>
      </c>
      <c r="AF40" s="25">
        <f t="shared" si="17"/>
        <v>1.7700561687008409</v>
      </c>
      <c r="AG40" s="25">
        <f t="shared" si="17"/>
        <v>1.7640412691305472</v>
      </c>
      <c r="AH40" s="25">
        <f t="shared" si="14"/>
        <v>1.758350101454172</v>
      </c>
      <c r="AI40" s="25">
        <f t="shared" si="15"/>
        <v>1.752956753577978</v>
      </c>
      <c r="AJ40" s="25">
        <f t="shared" si="15"/>
        <v>1.7478380434444749</v>
      </c>
      <c r="AK40" s="25">
        <f t="shared" si="15"/>
        <v>1.7429731651520073</v>
      </c>
      <c r="AL40" s="25">
        <f t="shared" si="15"/>
        <v>1.7383433891448963</v>
      </c>
      <c r="AM40" s="25">
        <f t="shared" si="15"/>
        <v>1.7339318070189045</v>
      </c>
      <c r="AN40" s="25">
        <f t="shared" si="15"/>
        <v>1.7297231133388931</v>
      </c>
      <c r="AO40" s="25">
        <f t="shared" si="15"/>
        <v>1.725703418317879</v>
      </c>
      <c r="AP40" s="25">
        <f t="shared" si="15"/>
        <v>1.721860086353056</v>
      </c>
      <c r="AQ40" s="25">
        <f t="shared" si="15"/>
        <v>1.7181815963249318</v>
      </c>
      <c r="AR40" s="25">
        <f t="shared" si="15"/>
        <v>1.7146574202933937</v>
      </c>
      <c r="AS40" s="25">
        <f t="shared" si="16"/>
        <v>1.7112779178094135</v>
      </c>
      <c r="AT40" s="25">
        <f t="shared" si="16"/>
        <v>1.7080342435335072</v>
      </c>
      <c r="AU40" s="25">
        <f t="shared" si="16"/>
        <v>1.7049182662359286</v>
      </c>
      <c r="AV40" s="25">
        <f t="shared" si="16"/>
        <v>1.7019224975667691</v>
      </c>
      <c r="AW40" s="25">
        <f t="shared" si="16"/>
        <v>1.6990400292409242</v>
      </c>
      <c r="AX40" s="25">
        <f t="shared" si="16"/>
        <v>1.6962644774944775</v>
      </c>
      <c r="AY40" s="25">
        <f t="shared" si="16"/>
        <v>1.6935899338439195</v>
      </c>
    </row>
    <row r="41" spans="1:51" x14ac:dyDescent="0.35">
      <c r="A41" s="24">
        <v>37</v>
      </c>
      <c r="B41" s="25">
        <f t="shared" si="19"/>
        <v>4.1054558972359718</v>
      </c>
      <c r="C41" s="25">
        <f t="shared" si="19"/>
        <v>3.2519238463872067</v>
      </c>
      <c r="D41" s="25">
        <f t="shared" si="19"/>
        <v>2.8587960539502904</v>
      </c>
      <c r="E41" s="25">
        <f t="shared" si="19"/>
        <v>2.6260522847653998</v>
      </c>
      <c r="F41" s="25">
        <f t="shared" si="19"/>
        <v>2.4696496492930682</v>
      </c>
      <c r="G41" s="25">
        <f t="shared" si="19"/>
        <v>2.3561790955260262</v>
      </c>
      <c r="H41" s="25">
        <f t="shared" si="19"/>
        <v>2.2695118622360901</v>
      </c>
      <c r="I41" s="25">
        <f t="shared" si="19"/>
        <v>2.2008257004738323</v>
      </c>
      <c r="J41" s="25">
        <f t="shared" si="19"/>
        <v>2.1448533532505971</v>
      </c>
      <c r="K41" s="25">
        <f t="shared" si="19"/>
        <v>2.0982389059930893</v>
      </c>
      <c r="L41" s="25">
        <f t="shared" si="19"/>
        <v>2.0587340926222111</v>
      </c>
      <c r="M41" s="25">
        <f t="shared" si="19"/>
        <v>2.0247712158712865</v>
      </c>
      <c r="N41" s="25">
        <f t="shared" si="19"/>
        <v>1.9952208528613016</v>
      </c>
      <c r="O41" s="25">
        <f t="shared" si="19"/>
        <v>1.9692469275625502</v>
      </c>
      <c r="P41" s="25">
        <f t="shared" si="19"/>
        <v>1.9462161504819973</v>
      </c>
      <c r="Q41" s="25">
        <f t="shared" si="18"/>
        <v>1.925639312763161</v>
      </c>
      <c r="R41" s="25">
        <f t="shared" si="17"/>
        <v>1.9071320184197789</v>
      </c>
      <c r="S41" s="25">
        <f t="shared" si="17"/>
        <v>1.8903876981347405</v>
      </c>
      <c r="T41" s="25">
        <f t="shared" si="17"/>
        <v>1.8751586204122372</v>
      </c>
      <c r="U41" s="25">
        <f t="shared" si="17"/>
        <v>1.8612422495523311</v>
      </c>
      <c r="V41" s="25">
        <f t="shared" si="17"/>
        <v>1.8484712625831448</v>
      </c>
      <c r="W41" s="25">
        <f t="shared" si="17"/>
        <v>1.8367061224941776</v>
      </c>
      <c r="X41" s="25">
        <f t="shared" si="17"/>
        <v>1.8258294708268805</v>
      </c>
      <c r="Y41" s="25">
        <f t="shared" si="17"/>
        <v>1.8157418369297134</v>
      </c>
      <c r="Z41" s="25">
        <f t="shared" si="17"/>
        <v>1.8063583145944915</v>
      </c>
      <c r="AA41" s="25">
        <f t="shared" si="17"/>
        <v>1.797605959291019</v>
      </c>
      <c r="AB41" s="25">
        <f t="shared" si="17"/>
        <v>1.7894217289605217</v>
      </c>
      <c r="AC41" s="25">
        <f t="shared" si="17"/>
        <v>1.7817508395782435</v>
      </c>
      <c r="AD41" s="25">
        <f t="shared" si="17"/>
        <v>1.7745454405878529</v>
      </c>
      <c r="AE41" s="25">
        <f t="shared" si="17"/>
        <v>1.7677635394528779</v>
      </c>
      <c r="AF41" s="25">
        <f t="shared" si="17"/>
        <v>1.7613681219916832</v>
      </c>
      <c r="AG41" s="25">
        <f t="shared" si="17"/>
        <v>1.7553264278850398</v>
      </c>
      <c r="AH41" s="25">
        <f t="shared" si="14"/>
        <v>1.749609350140142</v>
      </c>
      <c r="AI41" s="25">
        <f t="shared" si="15"/>
        <v>1.744190934304644</v>
      </c>
      <c r="AJ41" s="25">
        <f t="shared" si="15"/>
        <v>1.7390479585051115</v>
      </c>
      <c r="AK41" s="25">
        <f t="shared" si="15"/>
        <v>1.7341595793987266</v>
      </c>
      <c r="AL41" s="25">
        <f t="shared" si="15"/>
        <v>1.7295070322048738</v>
      </c>
      <c r="AM41" s="25">
        <f t="shared" si="15"/>
        <v>1.7250733753616092</v>
      </c>
      <c r="AN41" s="25">
        <f t="shared" si="15"/>
        <v>1.7208432722039289</v>
      </c>
      <c r="AO41" s="25">
        <f t="shared" si="15"/>
        <v>1.716802803512804</v>
      </c>
      <c r="AP41" s="25">
        <f t="shared" si="15"/>
        <v>1.7129393059301561</v>
      </c>
      <c r="AQ41" s="25">
        <f t="shared" si="15"/>
        <v>1.7092412321455257</v>
      </c>
      <c r="AR41" s="25">
        <f t="shared" si="15"/>
        <v>1.7056980294877517</v>
      </c>
      <c r="AS41" s="25">
        <f t="shared" si="16"/>
        <v>1.7023000341398085</v>
      </c>
      <c r="AT41" s="25">
        <f t="shared" si="16"/>
        <v>1.6990383786675038</v>
      </c>
      <c r="AU41" s="25">
        <f t="shared" si="16"/>
        <v>1.6959049109364386</v>
      </c>
      <c r="AV41" s="25">
        <f t="shared" si="16"/>
        <v>1.6928921228049765</v>
      </c>
      <c r="AW41" s="25">
        <f t="shared" si="16"/>
        <v>1.6899930872376934</v>
      </c>
      <c r="AX41" s="25">
        <f t="shared" si="16"/>
        <v>1.687201402695476</v>
      </c>
      <c r="AY41" s="25">
        <f t="shared" si="16"/>
        <v>1.6845111438332434</v>
      </c>
    </row>
    <row r="42" spans="1:51" x14ac:dyDescent="0.35">
      <c r="A42" s="24">
        <v>38</v>
      </c>
      <c r="B42" s="25">
        <f t="shared" si="19"/>
        <v>4.098171730880841</v>
      </c>
      <c r="C42" s="25">
        <f t="shared" si="19"/>
        <v>3.2448183607328067</v>
      </c>
      <c r="D42" s="25">
        <f t="shared" si="19"/>
        <v>2.8517413363298969</v>
      </c>
      <c r="E42" s="25">
        <f t="shared" si="19"/>
        <v>2.6189880137120771</v>
      </c>
      <c r="F42" s="25">
        <f t="shared" si="19"/>
        <v>2.4625482276670532</v>
      </c>
      <c r="G42" s="25">
        <f t="shared" si="19"/>
        <v>2.349027469063524</v>
      </c>
      <c r="H42" s="25">
        <f t="shared" si="19"/>
        <v>2.262304028843928</v>
      </c>
      <c r="I42" s="25">
        <f t="shared" si="19"/>
        <v>2.1935593235817543</v>
      </c>
      <c r="J42" s="25">
        <f t="shared" si="19"/>
        <v>2.1375280906236753</v>
      </c>
      <c r="K42" s="25">
        <f t="shared" si="19"/>
        <v>2.09085552682776</v>
      </c>
      <c r="L42" s="25">
        <f t="shared" si="19"/>
        <v>2.051293986345001</v>
      </c>
      <c r="M42" s="25">
        <f t="shared" si="19"/>
        <v>2.0172761081388972</v>
      </c>
      <c r="N42" s="25">
        <f t="shared" si="19"/>
        <v>1.9876726367839428</v>
      </c>
      <c r="O42" s="25">
        <f t="shared" si="19"/>
        <v>1.9616475616226967</v>
      </c>
      <c r="P42" s="25">
        <f t="shared" si="19"/>
        <v>1.9385675963182925</v>
      </c>
      <c r="Q42" s="25">
        <f t="shared" si="18"/>
        <v>1.9179434973965528</v>
      </c>
      <c r="R42" s="25">
        <f t="shared" si="17"/>
        <v>1.8993908117630318</v>
      </c>
      <c r="S42" s="25">
        <f t="shared" si="17"/>
        <v>1.8826029001958733</v>
      </c>
      <c r="T42" s="25">
        <f t="shared" si="17"/>
        <v>1.8673319547021467</v>
      </c>
      <c r="U42" s="25">
        <f t="shared" si="17"/>
        <v>1.8533753604761076</v>
      </c>
      <c r="V42" s="25">
        <f t="shared" si="17"/>
        <v>1.840565715380267</v>
      </c>
      <c r="W42" s="25">
        <f t="shared" si="17"/>
        <v>1.8287634047891372</v>
      </c>
      <c r="X42" s="25">
        <f t="shared" si="17"/>
        <v>1.8178509951708779</v>
      </c>
      <c r="Y42" s="25">
        <f t="shared" si="17"/>
        <v>1.8077289439224407</v>
      </c>
      <c r="Z42" s="25">
        <f t="shared" si="17"/>
        <v>1.7983122763126991</v>
      </c>
      <c r="AA42" s="25">
        <f t="shared" si="17"/>
        <v>1.7895279828426145</v>
      </c>
      <c r="AB42" s="25">
        <f t="shared" si="17"/>
        <v>1.7813129600449729</v>
      </c>
      <c r="AC42" s="25">
        <f t="shared" si="17"/>
        <v>1.773612365976091</v>
      </c>
      <c r="AD42" s="25">
        <f t="shared" si="17"/>
        <v>1.7663782955308023</v>
      </c>
      <c r="AE42" s="25">
        <f t="shared" si="17"/>
        <v>1.7595687048454416</v>
      </c>
      <c r="AF42" s="25">
        <f t="shared" si="17"/>
        <v>1.7531465314686516</v>
      </c>
      <c r="AG42" s="25">
        <f t="shared" si="17"/>
        <v>1.7470789696980593</v>
      </c>
      <c r="AH42" s="25">
        <f t="shared" si="14"/>
        <v>1.7413368698727076</v>
      </c>
      <c r="AI42" s="25">
        <f t="shared" si="15"/>
        <v>1.7358942374187982</v>
      </c>
      <c r="AJ42" s="25">
        <f t="shared" si="15"/>
        <v>1.7307278127256622</v>
      </c>
      <c r="AK42" s="25">
        <f t="shared" si="15"/>
        <v>1.7258167169423648</v>
      </c>
      <c r="AL42" s="25">
        <f t="shared" si="15"/>
        <v>1.7211421518624013</v>
      </c>
      <c r="AM42" s="25">
        <f t="shared" si="15"/>
        <v>1.7166871444419052</v>
      </c>
      <c r="AN42" s="25">
        <f t="shared" si="15"/>
        <v>1.7124363283483164</v>
      </c>
      <c r="AO42" s="25">
        <f t="shared" si="15"/>
        <v>1.7083757563883297</v>
      </c>
      <c r="AP42" s="25">
        <f t="shared" si="15"/>
        <v>1.704492738810033</v>
      </c>
      <c r="AQ42" s="25">
        <f t="shared" si="15"/>
        <v>1.7007757033845654</v>
      </c>
      <c r="AR42" s="25">
        <f t="shared" si="15"/>
        <v>1.6972140739002266</v>
      </c>
      <c r="AS42" s="25">
        <f t="shared" si="16"/>
        <v>1.6937981642867141</v>
      </c>
      <c r="AT42" s="25">
        <f t="shared" si="16"/>
        <v>1.690519086059749</v>
      </c>
      <c r="AU42" s="25">
        <f t="shared" si="16"/>
        <v>1.6873686671600379</v>
      </c>
      <c r="AV42" s="25">
        <f t="shared" si="16"/>
        <v>1.6843393805738855</v>
      </c>
      <c r="AW42" s="25">
        <f t="shared" si="16"/>
        <v>1.681424281379525</v>
      </c>
      <c r="AX42" s="25">
        <f t="shared" si="16"/>
        <v>1.6786169510749325</v>
      </c>
      <c r="AY42" s="25">
        <f t="shared" si="16"/>
        <v>1.6759114482177462</v>
      </c>
    </row>
    <row r="43" spans="1:51" x14ac:dyDescent="0.35">
      <c r="A43" s="24">
        <v>39</v>
      </c>
      <c r="B43" s="25">
        <f t="shared" si="19"/>
        <v>4.0912785579991562</v>
      </c>
      <c r="C43" s="25">
        <f t="shared" si="19"/>
        <v>3.2380961351592941</v>
      </c>
      <c r="D43" s="25">
        <f t="shared" si="19"/>
        <v>2.8450678052793479</v>
      </c>
      <c r="E43" s="25">
        <f t="shared" si="19"/>
        <v>2.612305611728392</v>
      </c>
      <c r="F43" s="25">
        <f t="shared" si="19"/>
        <v>2.4558305779714624</v>
      </c>
      <c r="G43" s="25">
        <f t="shared" si="19"/>
        <v>2.3422620551582836</v>
      </c>
      <c r="H43" s="25">
        <f t="shared" si="19"/>
        <v>2.2554850610675601</v>
      </c>
      <c r="I43" s="25">
        <f t="shared" si="19"/>
        <v>2.1866845136833093</v>
      </c>
      <c r="J43" s="25">
        <f t="shared" si="19"/>
        <v>2.1305970593285162</v>
      </c>
      <c r="K43" s="25">
        <f t="shared" si="19"/>
        <v>2.0838689618562292</v>
      </c>
      <c r="L43" s="25">
        <f t="shared" si="19"/>
        <v>2.0442531734575726</v>
      </c>
      <c r="M43" s="25">
        <f t="shared" si="19"/>
        <v>2.0101826596053747</v>
      </c>
      <c r="N43" s="25">
        <f t="shared" si="19"/>
        <v>1.980528329715014</v>
      </c>
      <c r="O43" s="25">
        <f t="shared" si="19"/>
        <v>1.9544542399497349</v>
      </c>
      <c r="P43" s="25">
        <f t="shared" si="19"/>
        <v>1.931327110858305</v>
      </c>
      <c r="Q43" s="25">
        <f t="shared" si="18"/>
        <v>1.9106576692991157</v>
      </c>
      <c r="R43" s="25">
        <f t="shared" si="17"/>
        <v>1.8920614106014859</v>
      </c>
      <c r="S43" s="25">
        <f t="shared" si="17"/>
        <v>1.8752316313658559</v>
      </c>
      <c r="T43" s="25">
        <f t="shared" si="17"/>
        <v>1.8599204527919229</v>
      </c>
      <c r="U43" s="25">
        <f t="shared" si="17"/>
        <v>1.8459251864838322</v>
      </c>
      <c r="V43" s="25">
        <f t="shared" si="17"/>
        <v>1.8330783564031818</v>
      </c>
      <c r="W43" s="25">
        <f t="shared" si="17"/>
        <v>1.821240275283821</v>
      </c>
      <c r="X43" s="25">
        <f t="shared" si="17"/>
        <v>1.8102934391888335</v>
      </c>
      <c r="Y43" s="25">
        <f t="shared" si="17"/>
        <v>1.800138237924644</v>
      </c>
      <c r="Z43" s="25">
        <f t="shared" si="17"/>
        <v>1.7906896322987815</v>
      </c>
      <c r="AA43" s="25">
        <f t="shared" si="17"/>
        <v>1.7818745516186356</v>
      </c>
      <c r="AB43" s="25">
        <f t="shared" si="17"/>
        <v>1.7736298345133812</v>
      </c>
      <c r="AC43" s="25">
        <f t="shared" si="17"/>
        <v>1.765900584371985</v>
      </c>
      <c r="AD43" s="25">
        <f t="shared" si="17"/>
        <v>1.7586388445562591</v>
      </c>
      <c r="AE43" s="25">
        <f t="shared" si="17"/>
        <v>1.7518025226725786</v>
      </c>
      <c r="AF43" s="25">
        <f t="shared" si="17"/>
        <v>1.7453545105950288</v>
      </c>
      <c r="AG43" s="25">
        <f t="shared" si="17"/>
        <v>1.7392619596468031</v>
      </c>
      <c r="AH43" s="25">
        <f t="shared" si="14"/>
        <v>1.7334956797356822</v>
      </c>
      <c r="AI43" s="25">
        <f t="shared" si="15"/>
        <v>1.7280296382450644</v>
      </c>
      <c r="AJ43" s="25">
        <f t="shared" si="15"/>
        <v>1.7228405397600333</v>
      </c>
      <c r="AK43" s="25">
        <f t="shared" si="15"/>
        <v>1.717907471720437</v>
      </c>
      <c r="AL43" s="25">
        <f t="shared" si="15"/>
        <v>1.7132116041693386</v>
      </c>
      <c r="AM43" s="25">
        <f t="shared" si="15"/>
        <v>1.7087359341427071</v>
      </c>
      <c r="AN43" s="25">
        <f t="shared" si="15"/>
        <v>1.7044650670974228</v>
      </c>
      <c r="AO43" s="25">
        <f t="shared" si="15"/>
        <v>1.7003850292263305</v>
      </c>
      <c r="AP43" s="25">
        <f t="shared" si="15"/>
        <v>1.6964831056550029</v>
      </c>
      <c r="AQ43" s="25">
        <f t="shared" si="15"/>
        <v>1.692747700425244</v>
      </c>
      <c r="AR43" s="25">
        <f t="shared" si="15"/>
        <v>1.6891682148978846</v>
      </c>
      <c r="AS43" s="25">
        <f t="shared" si="16"/>
        <v>1.6857349417921621</v>
      </c>
      <c r="AT43" s="25">
        <f t="shared" si="16"/>
        <v>1.6824389725514965</v>
      </c>
      <c r="AU43" s="25">
        <f t="shared" si="16"/>
        <v>1.6792721161092767</v>
      </c>
      <c r="AV43" s="25">
        <f t="shared" si="16"/>
        <v>1.6762268274415071</v>
      </c>
      <c r="AW43" s="25">
        <f t="shared" si="16"/>
        <v>1.6732961445500685</v>
      </c>
      <c r="AX43" s="25">
        <f t="shared" si="16"/>
        <v>1.6704736327319365</v>
      </c>
      <c r="AY43" s="25">
        <f t="shared" si="16"/>
        <v>1.6677533351647276</v>
      </c>
    </row>
    <row r="44" spans="1:51" x14ac:dyDescent="0.35">
      <c r="A44" s="24">
        <v>40</v>
      </c>
      <c r="B44" s="25">
        <f t="shared" si="19"/>
        <v>4.0847457333016566</v>
      </c>
      <c r="C44" s="25">
        <f t="shared" si="19"/>
        <v>3.2317269928308443</v>
      </c>
      <c r="D44" s="25">
        <f t="shared" si="19"/>
        <v>2.8387453980206416</v>
      </c>
      <c r="E44" s="25">
        <f t="shared" si="19"/>
        <v>2.6059749491238664</v>
      </c>
      <c r="F44" s="25">
        <f t="shared" si="19"/>
        <v>2.4494664263887103</v>
      </c>
      <c r="G44" s="25">
        <f t="shared" si="19"/>
        <v>2.3358524047916633</v>
      </c>
      <c r="H44" s="25">
        <f t="shared" si="19"/>
        <v>2.2490243251473858</v>
      </c>
      <c r="I44" s="25">
        <f t="shared" si="19"/>
        <v>2.1801704532006414</v>
      </c>
      <c r="J44" s="25">
        <f t="shared" si="19"/>
        <v>2.1240292640166967</v>
      </c>
      <c r="K44" s="25">
        <f t="shared" si="19"/>
        <v>2.0772480464172101</v>
      </c>
      <c r="L44" s="25">
        <f t="shared" si="19"/>
        <v>2.0375803294219414</v>
      </c>
      <c r="M44" s="25">
        <f t="shared" si="19"/>
        <v>2.0034593955018329</v>
      </c>
      <c r="N44" s="25">
        <f t="shared" si="19"/>
        <v>1.9737563160978617</v>
      </c>
      <c r="O44" s="25">
        <f t="shared" si="19"/>
        <v>1.9476352152251659</v>
      </c>
      <c r="P44" s="25">
        <f t="shared" si="19"/>
        <v>1.9244628235276697</v>
      </c>
      <c r="Q44" s="25">
        <f t="shared" si="18"/>
        <v>1.9037498425877488</v>
      </c>
      <c r="R44" s="25">
        <f t="shared" si="17"/>
        <v>1.8851117211290263</v>
      </c>
      <c r="S44" s="25">
        <f t="shared" si="17"/>
        <v>1.8682416967575304</v>
      </c>
      <c r="T44" s="25">
        <f t="shared" si="17"/>
        <v>1.8528918250399808</v>
      </c>
      <c r="U44" s="25">
        <f t="shared" si="17"/>
        <v>1.8388593490242173</v>
      </c>
      <c r="V44" s="25">
        <f t="shared" si="17"/>
        <v>1.8259767235888922</v>
      </c>
      <c r="W44" s="25">
        <f t="shared" si="17"/>
        <v>1.8141041933897324</v>
      </c>
      <c r="X44" s="25">
        <f t="shared" si="17"/>
        <v>1.8031241883746914</v>
      </c>
      <c r="Y44" s="25">
        <f t="shared" si="17"/>
        <v>1.7929370347739892</v>
      </c>
      <c r="Z44" s="25">
        <f t="shared" si="17"/>
        <v>1.7834576326780953</v>
      </c>
      <c r="AA44" s="25">
        <f t="shared" si="17"/>
        <v>1.7746128536858279</v>
      </c>
      <c r="AB44" s="25">
        <f t="shared" si="17"/>
        <v>1.7663394817620868</v>
      </c>
      <c r="AC44" s="25">
        <f t="shared" si="17"/>
        <v>1.7585825686371788</v>
      </c>
      <c r="AD44" s="25">
        <f t="shared" si="17"/>
        <v>1.751294108933386</v>
      </c>
      <c r="AE44" s="25">
        <f t="shared" si="17"/>
        <v>1.7444319643207373</v>
      </c>
      <c r="AF44" s="25">
        <f t="shared" si="17"/>
        <v>1.7379589834072753</v>
      </c>
      <c r="AG44" s="25">
        <f t="shared" si="17"/>
        <v>1.7318422767792285</v>
      </c>
      <c r="AH44" s="25">
        <f t="shared" si="14"/>
        <v>1.7260526159927285</v>
      </c>
      <c r="AI44" s="25">
        <f t="shared" si="15"/>
        <v>1.7205639323224495</v>
      </c>
      <c r="AJ44" s="25">
        <f t="shared" si="15"/>
        <v>1.7153528963491687</v>
      </c>
      <c r="AK44" s="25">
        <f t="shared" si="15"/>
        <v>1.7103985634798444</v>
      </c>
      <c r="AL44" s="25">
        <f t="shared" si="15"/>
        <v>1.7056820735695142</v>
      </c>
      <c r="AM44" s="25">
        <f t="shared" si="15"/>
        <v>1.701186395191377</v>
      </c>
      <c r="AN44" s="25">
        <f t="shared" si="15"/>
        <v>1.6968961069522954</v>
      </c>
      <c r="AO44" s="25">
        <f t="shared" si="15"/>
        <v>1.6927972097024298</v>
      </c>
      <c r="AP44" s="25">
        <f t="shared" si="15"/>
        <v>1.68887696463349</v>
      </c>
      <c r="AQ44" s="25">
        <f t="shared" si="15"/>
        <v>1.6851237531703633</v>
      </c>
      <c r="AR44" s="25">
        <f t="shared" si="15"/>
        <v>1.6815269552883438</v>
      </c>
      <c r="AS44" s="25">
        <f t="shared" si="16"/>
        <v>1.6780768434729063</v>
      </c>
      <c r="AT44" s="25">
        <f t="shared" si="16"/>
        <v>1.6747644900114913</v>
      </c>
      <c r="AU44" s="25">
        <f t="shared" si="16"/>
        <v>1.671581685690505</v>
      </c>
      <c r="AV44" s="25">
        <f t="shared" si="16"/>
        <v>1.6685208682840817</v>
      </c>
      <c r="AW44" s="25">
        <f t="shared" si="16"/>
        <v>1.6655750594779855</v>
      </c>
      <c r="AX44" s="25">
        <f t="shared" si="16"/>
        <v>1.6627378090836675</v>
      </c>
      <c r="AY44" s="25">
        <f t="shared" si="16"/>
        <v>1.6600031455725586</v>
      </c>
    </row>
    <row r="45" spans="1:51" x14ac:dyDescent="0.35">
      <c r="A45" s="24">
        <v>41</v>
      </c>
      <c r="B45" s="25">
        <f t="shared" si="19"/>
        <v>4.0785457312912969</v>
      </c>
      <c r="C45" s="25">
        <f t="shared" si="19"/>
        <v>3.2256838422954499</v>
      </c>
      <c r="D45" s="25">
        <f t="shared" si="19"/>
        <v>2.832747130240739</v>
      </c>
      <c r="E45" s="25">
        <f t="shared" si="19"/>
        <v>2.5999689828573267</v>
      </c>
      <c r="F45" s="25">
        <f t="shared" si="19"/>
        <v>2.443428600095042</v>
      </c>
      <c r="G45" s="25">
        <f t="shared" si="19"/>
        <v>2.3297711864612594</v>
      </c>
      <c r="H45" s="25">
        <f t="shared" si="19"/>
        <v>2.2428943217292705</v>
      </c>
      <c r="I45" s="25">
        <f t="shared" si="19"/>
        <v>2.1739894753792686</v>
      </c>
      <c r="J45" s="25">
        <f t="shared" si="19"/>
        <v>2.1177968757328305</v>
      </c>
      <c r="K45" s="25">
        <f t="shared" si="19"/>
        <v>2.0709647968151836</v>
      </c>
      <c r="L45" s="25">
        <f t="shared" si="19"/>
        <v>2.0312473242084876</v>
      </c>
      <c r="M45" s="25">
        <f t="shared" si="19"/>
        <v>1.9970780481053014</v>
      </c>
      <c r="N45" s="25">
        <f t="shared" si="19"/>
        <v>1.9673281990076992</v>
      </c>
      <c r="O45" s="25">
        <f t="shared" si="19"/>
        <v>1.9411619694624029</v>
      </c>
      <c r="P45" s="25">
        <f t="shared" si="19"/>
        <v>1.917946102967365</v>
      </c>
      <c r="Q45" s="25">
        <f t="shared" si="18"/>
        <v>1.8971912797297801</v>
      </c>
      <c r="R45" s="25">
        <f t="shared" si="17"/>
        <v>1.8785129063415518</v>
      </c>
      <c r="S45" s="25">
        <f t="shared" si="17"/>
        <v>1.8616041661141496</v>
      </c>
      <c r="T45" s="25">
        <f t="shared" si="17"/>
        <v>1.8462170536957681</v>
      </c>
      <c r="U45" s="25">
        <f t="shared" si="17"/>
        <v>1.8321487481803389</v>
      </c>
      <c r="V45" s="25">
        <f t="shared" si="17"/>
        <v>1.8192316397805972</v>
      </c>
      <c r="W45" s="25">
        <f t="shared" si="17"/>
        <v>1.8073259092662461</v>
      </c>
      <c r="X45" s="25">
        <f t="shared" si="17"/>
        <v>1.7963139244191597</v>
      </c>
      <c r="Y45" s="25">
        <f t="shared" si="17"/>
        <v>1.7860959515946897</v>
      </c>
      <c r="Z45" s="25">
        <f t="shared" si="17"/>
        <v>1.7765868336235897</v>
      </c>
      <c r="AA45" s="25">
        <f t="shared" si="17"/>
        <v>1.7677133876182458</v>
      </c>
      <c r="AB45" s="25">
        <f t="shared" si="17"/>
        <v>1.7594123458778568</v>
      </c>
      <c r="AC45" s="25">
        <f t="shared" si="17"/>
        <v>1.7516287112622169</v>
      </c>
      <c r="AD45" s="25">
        <f t="shared" si="17"/>
        <v>1.7443144322454733</v>
      </c>
      <c r="AE45" s="25">
        <f t="shared" si="17"/>
        <v>1.7374273269696039</v>
      </c>
      <c r="AF45" s="25">
        <f t="shared" si="17"/>
        <v>1.7309302030150675</v>
      </c>
      <c r="AG45" s="25">
        <f t="shared" si="17"/>
        <v>1.7247901323124111</v>
      </c>
      <c r="AH45" s="25">
        <f t="shared" si="14"/>
        <v>1.7189778500021746</v>
      </c>
      <c r="AI45" s="25">
        <f t="shared" ref="AI45:AR54" si="20">FINV($A$2,AI$4,$A45)</f>
        <v>1.7134672530522754</v>
      </c>
      <c r="AJ45" s="25">
        <f t="shared" si="20"/>
        <v>1.7082349797174374</v>
      </c>
      <c r="AK45" s="25">
        <f t="shared" si="20"/>
        <v>1.7032600549358619</v>
      </c>
      <c r="AL45" s="25">
        <f t="shared" si="20"/>
        <v>1.6985235898334168</v>
      </c>
      <c r="AM45" s="25">
        <f t="shared" si="20"/>
        <v>1.6940085258822311</v>
      </c>
      <c r="AN45" s="25">
        <f t="shared" si="20"/>
        <v>1.689699416111176</v>
      </c>
      <c r="AO45" s="25">
        <f t="shared" si="20"/>
        <v>1.6855822372169502</v>
      </c>
      <c r="AP45" s="25">
        <f t="shared" si="20"/>
        <v>1.6816442275700907</v>
      </c>
      <c r="AQ45" s="25">
        <f t="shared" si="20"/>
        <v>1.6778737470205056</v>
      </c>
      <c r="AR45" s="25">
        <f t="shared" si="20"/>
        <v>1.6742601551344136</v>
      </c>
      <c r="AS45" s="25">
        <f t="shared" ref="AS45:AY54" si="21">FINV($A$2,AS$4,$A45)</f>
        <v>1.6707937050793817</v>
      </c>
      <c r="AT45" s="25">
        <f t="shared" si="21"/>
        <v>1.6674654508465341</v>
      </c>
      <c r="AU45" s="25">
        <f t="shared" si="21"/>
        <v>1.6642671658828818</v>
      </c>
      <c r="AV45" s="25">
        <f t="shared" si="21"/>
        <v>1.6611912715199235</v>
      </c>
      <c r="AW45" s="25">
        <f t="shared" si="21"/>
        <v>1.6582307738416249</v>
      </c>
      <c r="AX45" s="25">
        <f t="shared" si="21"/>
        <v>1.6553792078464999</v>
      </c>
      <c r="AY45" s="25">
        <f t="shared" si="21"/>
        <v>1.6526305879335439</v>
      </c>
    </row>
    <row r="46" spans="1:51" x14ac:dyDescent="0.35">
      <c r="A46" s="24">
        <v>42</v>
      </c>
      <c r="B46" s="25">
        <f t="shared" si="19"/>
        <v>4.0726537592505974</v>
      </c>
      <c r="C46" s="25">
        <f t="shared" si="19"/>
        <v>3.2199422931761248</v>
      </c>
      <c r="D46" s="25">
        <f t="shared" si="19"/>
        <v>2.8270487120861261</v>
      </c>
      <c r="E46" s="25">
        <f t="shared" si="19"/>
        <v>2.5942633713457632</v>
      </c>
      <c r="F46" s="25">
        <f t="shared" si="19"/>
        <v>2.4376926403116519</v>
      </c>
      <c r="G46" s="25">
        <f t="shared" si="19"/>
        <v>2.3239937973118296</v>
      </c>
      <c r="H46" s="25">
        <f t="shared" si="19"/>
        <v>2.2370702950930292</v>
      </c>
      <c r="I46" s="25">
        <f t="shared" si="19"/>
        <v>2.1681166717098432</v>
      </c>
      <c r="J46" s="25">
        <f t="shared" si="19"/>
        <v>2.1118748376559249</v>
      </c>
      <c r="K46" s="25">
        <f t="shared" si="19"/>
        <v>2.0649940145155843</v>
      </c>
      <c r="L46" s="25">
        <f t="shared" si="19"/>
        <v>2.025228825076332</v>
      </c>
      <c r="M46" s="25">
        <f t="shared" si="19"/>
        <v>1.9910131582278783</v>
      </c>
      <c r="N46" s="25">
        <f t="shared" si="19"/>
        <v>1.9612184004633277</v>
      </c>
      <c r="O46" s="25">
        <f t="shared" si="19"/>
        <v>1.9350088132446253</v>
      </c>
      <c r="P46" s="25">
        <f t="shared" si="19"/>
        <v>1.9117511552913118</v>
      </c>
      <c r="Q46" s="25">
        <f t="shared" si="18"/>
        <v>1.8909560889046075</v>
      </c>
      <c r="R46" s="25">
        <f t="shared" si="17"/>
        <v>1.8722389825784347</v>
      </c>
      <c r="S46" s="25">
        <f t="shared" si="17"/>
        <v>1.8552929695987808</v>
      </c>
      <c r="T46" s="25">
        <f t="shared" si="17"/>
        <v>1.8398699879983176</v>
      </c>
      <c r="U46" s="25">
        <f t="shared" si="17"/>
        <v>1.8257671571323892</v>
      </c>
      <c r="V46" s="25">
        <f t="shared" si="17"/>
        <v>1.812816806604193</v>
      </c>
      <c r="W46" s="25">
        <f t="shared" si="17"/>
        <v>1.8008790571556073</v>
      </c>
      <c r="X46" s="25">
        <f t="shared" si="17"/>
        <v>1.7898362180435878</v>
      </c>
      <c r="Y46" s="25">
        <f t="shared" si="17"/>
        <v>1.7795884991667985</v>
      </c>
      <c r="Z46" s="25">
        <f t="shared" si="17"/>
        <v>1.7700506892936436</v>
      </c>
      <c r="AA46" s="25">
        <f t="shared" si="17"/>
        <v>1.761149554033691</v>
      </c>
      <c r="AB46" s="25">
        <f t="shared" si="17"/>
        <v>1.7528217768002821</v>
      </c>
      <c r="AC46" s="25">
        <f t="shared" si="17"/>
        <v>1.7450123141702176</v>
      </c>
      <c r="AD46" s="25">
        <f t="shared" si="17"/>
        <v>1.7376730708768418</v>
      </c>
      <c r="AE46" s="25">
        <f t="shared" si="17"/>
        <v>1.730761823773413</v>
      </c>
      <c r="AF46" s="25">
        <f t="shared" si="17"/>
        <v>1.7242413414960607</v>
      </c>
      <c r="AG46" s="25">
        <f t="shared" si="17"/>
        <v>1.7180786592582582</v>
      </c>
      <c r="AH46" s="25">
        <f t="shared" si="14"/>
        <v>1.7122444775897077</v>
      </c>
      <c r="AI46" s="25">
        <f t="shared" si="20"/>
        <v>1.706712660832624</v>
      </c>
      <c r="AJ46" s="25">
        <f t="shared" si="20"/>
        <v>1.701459816482465</v>
      </c>
      <c r="AK46" s="25">
        <f t="shared" si="20"/>
        <v>1.696464940469939</v>
      </c>
      <c r="AL46" s="25">
        <f t="shared" si="20"/>
        <v>1.6917091165555636</v>
      </c>
      <c r="AM46" s="25">
        <f t="shared" si="20"/>
        <v>1.6871752603842323</v>
      </c>
      <c r="AN46" s="25">
        <f t="shared" si="20"/>
        <v>1.6828479005975232</v>
      </c>
      <c r="AO46" s="25">
        <f t="shared" si="20"/>
        <v>1.6787129908525158</v>
      </c>
      <c r="AP46" s="25">
        <f t="shared" si="20"/>
        <v>1.6747577477413653</v>
      </c>
      <c r="AQ46" s="25">
        <f t="shared" si="20"/>
        <v>1.6709705105160242</v>
      </c>
      <c r="AR46" s="25">
        <f t="shared" si="20"/>
        <v>1.667340619249789</v>
      </c>
      <c r="AS46" s="25">
        <f t="shared" si="21"/>
        <v>1.6638583086520362</v>
      </c>
      <c r="AT46" s="25">
        <f t="shared" si="21"/>
        <v>1.6605146152249994</v>
      </c>
      <c r="AU46" s="25">
        <f t="shared" si="21"/>
        <v>1.6573012958351585</v>
      </c>
      <c r="AV46" s="25">
        <f t="shared" si="21"/>
        <v>1.6542107560851675</v>
      </c>
      <c r="AW46" s="25">
        <f t="shared" si="21"/>
        <v>1.6512359871290909</v>
      </c>
      <c r="AX46" s="25">
        <f t="shared" si="21"/>
        <v>1.6483705097854338</v>
      </c>
      <c r="AY46" s="25">
        <f t="shared" si="21"/>
        <v>1.6456083249773934</v>
      </c>
    </row>
    <row r="47" spans="1:51" x14ac:dyDescent="0.35">
      <c r="A47" s="24">
        <v>43</v>
      </c>
      <c r="B47" s="25">
        <f t="shared" si="19"/>
        <v>4.0670474264263596</v>
      </c>
      <c r="C47" s="25">
        <f t="shared" si="19"/>
        <v>3.2144803278830421</v>
      </c>
      <c r="D47" s="25">
        <f t="shared" si="19"/>
        <v>2.8216282202112373</v>
      </c>
      <c r="E47" s="25">
        <f t="shared" si="19"/>
        <v>2.5888361455239295</v>
      </c>
      <c r="F47" s="25">
        <f t="shared" si="19"/>
        <v>2.4322364718609224</v>
      </c>
      <c r="G47" s="25">
        <f t="shared" si="19"/>
        <v>2.3184980310354315</v>
      </c>
      <c r="H47" s="25">
        <f t="shared" si="19"/>
        <v>2.2315298994038084</v>
      </c>
      <c r="I47" s="25">
        <f t="shared" si="19"/>
        <v>2.1625295566082694</v>
      </c>
      <c r="J47" s="25">
        <f t="shared" si="19"/>
        <v>2.106240528313907</v>
      </c>
      <c r="K47" s="25">
        <f t="shared" si="19"/>
        <v>2.059312948007562</v>
      </c>
      <c r="L47" s="25">
        <f t="shared" si="19"/>
        <v>2.0195019571965647</v>
      </c>
      <c r="M47" s="25">
        <f t="shared" si="19"/>
        <v>1.9852417347065296</v>
      </c>
      <c r="N47" s="25">
        <f t="shared" si="19"/>
        <v>1.9554038198816208</v>
      </c>
      <c r="O47" s="25">
        <f t="shared" si="19"/>
        <v>1.9291525432334924</v>
      </c>
      <c r="P47" s="25">
        <f t="shared" si="19"/>
        <v>1.9058546807304906</v>
      </c>
      <c r="Q47" s="25">
        <f t="shared" si="18"/>
        <v>1.8850208798565045</v>
      </c>
      <c r="R47" s="25">
        <f t="shared" si="17"/>
        <v>1.8662664746500512</v>
      </c>
      <c r="S47" s="25">
        <f t="shared" si="17"/>
        <v>1.8492845522559698</v>
      </c>
      <c r="T47" s="25">
        <f t="shared" si="17"/>
        <v>1.8338269980255724</v>
      </c>
      <c r="U47" s="25">
        <f t="shared" si="17"/>
        <v>1.8196908754428955</v>
      </c>
      <c r="V47" s="25">
        <f t="shared" si="17"/>
        <v>1.8067084572329033</v>
      </c>
      <c r="W47" s="25">
        <f t="shared" si="17"/>
        <v>1.7947398076662371</v>
      </c>
      <c r="X47" s="25">
        <f t="shared" si="17"/>
        <v>1.783667180837472</v>
      </c>
      <c r="Y47" s="25">
        <f t="shared" si="17"/>
        <v>1.7733907333501164</v>
      </c>
      <c r="Z47" s="25">
        <f t="shared" si="17"/>
        <v>1.7638252028715697</v>
      </c>
      <c r="AA47" s="25">
        <f t="shared" si="17"/>
        <v>1.7548973062753825</v>
      </c>
      <c r="AB47" s="25">
        <f t="shared" si="17"/>
        <v>1.7465436806697714</v>
      </c>
      <c r="AC47" s="25">
        <f t="shared" si="17"/>
        <v>1.7387092387532364</v>
      </c>
      <c r="AD47" s="25">
        <f t="shared" si="17"/>
        <v>1.7313458437577203</v>
      </c>
      <c r="AE47" s="25">
        <f t="shared" si="17"/>
        <v>1.7244112333327772</v>
      </c>
      <c r="AF47" s="25">
        <f t="shared" si="17"/>
        <v>1.7178681391115718</v>
      </c>
      <c r="AG47" s="25">
        <f t="shared" si="17"/>
        <v>1.7116835613985255</v>
      </c>
      <c r="AH47" s="25">
        <f t="shared" si="14"/>
        <v>1.7058281677970102</v>
      </c>
      <c r="AI47" s="25">
        <f t="shared" si="20"/>
        <v>1.7002757915937357</v>
      </c>
      <c r="AJ47" s="25">
        <f t="shared" si="20"/>
        <v>1.6950030109893996</v>
      </c>
      <c r="AK47" s="25">
        <f t="shared" si="20"/>
        <v>1.6899887942740135</v>
      </c>
      <c r="AL47" s="25">
        <f t="shared" si="20"/>
        <v>1.6852141991192409</v>
      </c>
      <c r="AM47" s="25">
        <f t="shared" si="20"/>
        <v>1.680662116535758</v>
      </c>
      <c r="AN47" s="25">
        <f t="shared" si="20"/>
        <v>1.6763170518936823</v>
      </c>
      <c r="AO47" s="25">
        <f t="shared" si="20"/>
        <v>1.6721649368549043</v>
      </c>
      <c r="AP47" s="25">
        <f t="shared" si="20"/>
        <v>1.6681929672115565</v>
      </c>
      <c r="AQ47" s="25">
        <f t="shared" si="20"/>
        <v>1.6643894625348101</v>
      </c>
      <c r="AR47" s="25">
        <f t="shared" si="20"/>
        <v>1.6607437442655069</v>
      </c>
      <c r="AS47" s="25">
        <f t="shared" si="21"/>
        <v>1.6572460294627493</v>
      </c>
      <c r="AT47" s="25">
        <f t="shared" si="21"/>
        <v>1.6538873378990069</v>
      </c>
      <c r="AU47" s="25">
        <f t="shared" si="21"/>
        <v>1.6506594105740737</v>
      </c>
      <c r="AV47" s="25">
        <f t="shared" si="21"/>
        <v>1.6475546380335129</v>
      </c>
      <c r="AW47" s="25">
        <f t="shared" si="21"/>
        <v>1.6445659971341178</v>
      </c>
      <c r="AX47" s="25">
        <f t="shared" si="21"/>
        <v>1.6416869951105681</v>
      </c>
      <c r="AY47" s="25">
        <f t="shared" si="21"/>
        <v>1.6389116199725571</v>
      </c>
    </row>
    <row r="48" spans="1:51" x14ac:dyDescent="0.35">
      <c r="A48" s="24">
        <v>44</v>
      </c>
      <c r="B48" s="25">
        <f t="shared" si="19"/>
        <v>4.06170646011934</v>
      </c>
      <c r="C48" s="25">
        <f t="shared" si="19"/>
        <v>3.2092780200492017</v>
      </c>
      <c r="D48" s="25">
        <f t="shared" si="19"/>
        <v>2.8164658165656813</v>
      </c>
      <c r="E48" s="25">
        <f t="shared" si="19"/>
        <v>2.583667426803002</v>
      </c>
      <c r="F48" s="25">
        <f t="shared" si="19"/>
        <v>2.4270401198339093</v>
      </c>
      <c r="G48" s="25">
        <f t="shared" si="19"/>
        <v>2.3132637931051216</v>
      </c>
      <c r="H48" s="25">
        <f t="shared" si="19"/>
        <v>2.2262529125117667</v>
      </c>
      <c r="I48" s="25">
        <f t="shared" si="19"/>
        <v>2.15720777984416</v>
      </c>
      <c r="J48" s="25">
        <f t="shared" si="19"/>
        <v>2.1008734727296825</v>
      </c>
      <c r="K48" s="25">
        <f t="shared" si="19"/>
        <v>2.0539010027644906</v>
      </c>
      <c r="L48" s="25">
        <f t="shared" si="19"/>
        <v>2.0140460125234187</v>
      </c>
      <c r="M48" s="25">
        <f t="shared" si="19"/>
        <v>1.979742962276354</v>
      </c>
      <c r="N48" s="25">
        <f t="shared" si="19"/>
        <v>1.9498635410377136</v>
      </c>
      <c r="O48" s="25">
        <f t="shared" si="19"/>
        <v>1.9235721482939829</v>
      </c>
      <c r="P48" s="25">
        <f t="shared" si="19"/>
        <v>1.9002355789930365</v>
      </c>
      <c r="Q48" s="25">
        <f t="shared" si="18"/>
        <v>1.8793644685538573</v>
      </c>
      <c r="R48" s="25">
        <f t="shared" si="17"/>
        <v>1.8605741198538477</v>
      </c>
      <c r="S48" s="25">
        <f t="shared" si="17"/>
        <v>1.8435575774366972</v>
      </c>
      <c r="T48" s="25">
        <f t="shared" si="17"/>
        <v>1.8280666775751655</v>
      </c>
      <c r="U48" s="25">
        <f t="shared" si="17"/>
        <v>1.8138984314356774</v>
      </c>
      <c r="V48" s="25">
        <f t="shared" si="17"/>
        <v>1.8008850583026672</v>
      </c>
      <c r="W48" s="25">
        <f t="shared" si="17"/>
        <v>1.7888865692591636</v>
      </c>
      <c r="X48" s="25">
        <f t="shared" si="17"/>
        <v>1.7777851663472841</v>
      </c>
      <c r="Y48" s="25">
        <f t="shared" si="17"/>
        <v>1.7674809558038374</v>
      </c>
      <c r="Z48" s="25">
        <f t="shared" si="17"/>
        <v>1.7578886269419169</v>
      </c>
      <c r="AA48" s="25">
        <f t="shared" si="17"/>
        <v>1.7489348504684048</v>
      </c>
      <c r="AB48" s="25">
        <f t="shared" si="17"/>
        <v>1.7405562195855699</v>
      </c>
      <c r="AC48" s="25">
        <f t="shared" si="17"/>
        <v>1.7326976053514063</v>
      </c>
      <c r="AD48" s="25">
        <f t="shared" si="17"/>
        <v>1.7253108315823911</v>
      </c>
      <c r="AE48" s="25">
        <f t="shared" si="17"/>
        <v>1.7183535986682235</v>
      </c>
      <c r="AF48" s="25">
        <f t="shared" si="17"/>
        <v>1.7117886030505138</v>
      </c>
      <c r="AG48" s="25">
        <f t="shared" si="17"/>
        <v>1.7055828118129817</v>
      </c>
      <c r="AH48" s="25">
        <f t="shared" si="14"/>
        <v>1.6997068612068453</v>
      </c>
      <c r="AI48" s="25">
        <f t="shared" si="20"/>
        <v>1.6941345549317275</v>
      </c>
      <c r="AJ48" s="25">
        <f t="shared" si="20"/>
        <v>1.6888424432640707</v>
      </c>
      <c r="AK48" s="25">
        <f t="shared" si="20"/>
        <v>1.6838094681331159</v>
      </c>
      <c r="AL48" s="25">
        <f t="shared" si="20"/>
        <v>1.6790166623177907</v>
      </c>
      <c r="AM48" s="25">
        <f t="shared" si="20"/>
        <v>1.6744468933131347</v>
      </c>
      <c r="AN48" s="25">
        <f t="shared" si="20"/>
        <v>1.6700846442646333</v>
      </c>
      <c r="AO48" s="25">
        <f t="shared" si="20"/>
        <v>1.665915825819404</v>
      </c>
      <c r="AP48" s="25">
        <f t="shared" si="20"/>
        <v>1.6619276138884456</v>
      </c>
      <c r="AQ48" s="25">
        <f t="shared" si="20"/>
        <v>1.6581083092240332</v>
      </c>
      <c r="AR48" s="25">
        <f t="shared" si="20"/>
        <v>1.6544472154435903</v>
      </c>
      <c r="AS48" s="25">
        <f t="shared" si="21"/>
        <v>1.6509345327159346</v>
      </c>
      <c r="AT48" s="25">
        <f t="shared" si="21"/>
        <v>1.6475612647982303</v>
      </c>
      <c r="AU48" s="25">
        <f t="shared" si="21"/>
        <v>1.644319137495744</v>
      </c>
      <c r="AV48" s="25">
        <f t="shared" si="21"/>
        <v>1.6412005269297778</v>
      </c>
      <c r="AW48" s="25">
        <f t="shared" si="21"/>
        <v>1.6381983962560738</v>
      </c>
      <c r="AX48" s="25">
        <f t="shared" si="21"/>
        <v>1.635306239687639</v>
      </c>
      <c r="AY48" s="25">
        <f t="shared" si="21"/>
        <v>1.6325180328510529</v>
      </c>
    </row>
    <row r="49" spans="1:51" x14ac:dyDescent="0.35">
      <c r="A49" s="24">
        <v>45</v>
      </c>
      <c r="B49" s="25">
        <f t="shared" si="19"/>
        <v>4.0566124611013077</v>
      </c>
      <c r="C49" s="25">
        <f t="shared" si="19"/>
        <v>3.2043172921141903</v>
      </c>
      <c r="D49" s="25">
        <f t="shared" si="19"/>
        <v>2.8115435063326726</v>
      </c>
      <c r="E49" s="25">
        <f t="shared" si="19"/>
        <v>2.5787391843115586</v>
      </c>
      <c r="F49" s="25">
        <f t="shared" si="19"/>
        <v>2.4220854657179149</v>
      </c>
      <c r="G49" s="25">
        <f t="shared" si="19"/>
        <v>2.3082728556567012</v>
      </c>
      <c r="H49" s="25">
        <f t="shared" si="19"/>
        <v>2.2212209895823243</v>
      </c>
      <c r="I49" s="25">
        <f t="shared" si="19"/>
        <v>2.1521328789706304</v>
      </c>
      <c r="J49" s="25">
        <f t="shared" si="19"/>
        <v>2.0957550937252747</v>
      </c>
      <c r="K49" s="25">
        <f t="shared" si="19"/>
        <v>2.0487394915051942</v>
      </c>
      <c r="L49" s="25">
        <f t="shared" si="19"/>
        <v>2.00884219909535</v>
      </c>
      <c r="M49" s="25">
        <f t="shared" si="19"/>
        <v>1.9744979499905548</v>
      </c>
      <c r="N49" s="25">
        <f t="shared" si="19"/>
        <v>1.9445785796774921</v>
      </c>
      <c r="O49" s="25">
        <f t="shared" si="19"/>
        <v>1.9182485563670013</v>
      </c>
      <c r="P49" s="25">
        <f t="shared" si="19"/>
        <v>1.8948746954585933</v>
      </c>
      <c r="Q49" s="25">
        <f t="shared" si="18"/>
        <v>1.8739676227611521</v>
      </c>
      <c r="R49" s="25">
        <f t="shared" si="17"/>
        <v>1.8551426129745081</v>
      </c>
      <c r="S49" s="25">
        <f t="shared" si="17"/>
        <v>1.8380926712724011</v>
      </c>
      <c r="T49" s="25">
        <f t="shared" si="17"/>
        <v>1.8225695881535704</v>
      </c>
      <c r="U49" s="25">
        <f t="shared" si="17"/>
        <v>1.8083703257374399</v>
      </c>
      <c r="V49" s="25">
        <f t="shared" si="17"/>
        <v>1.795327053039939</v>
      </c>
      <c r="W49" s="25">
        <f t="shared" si="17"/>
        <v>1.7832997309925875</v>
      </c>
      <c r="X49" s="25">
        <f t="shared" si="17"/>
        <v>1.7721705124655254</v>
      </c>
      <c r="Y49" s="25">
        <f t="shared" si="17"/>
        <v>1.7618394560452637</v>
      </c>
      <c r="Z49" s="25">
        <f t="shared" si="17"/>
        <v>1.7522212052417396</v>
      </c>
      <c r="AA49" s="25">
        <f t="shared" si="17"/>
        <v>1.7432423869843798</v>
      </c>
      <c r="AB49" s="25">
        <f t="shared" si="17"/>
        <v>1.7348395528028717</v>
      </c>
      <c r="AC49" s="25">
        <f t="shared" si="17"/>
        <v>1.7269575341998866</v>
      </c>
      <c r="AD49" s="25">
        <f t="shared" si="17"/>
        <v>1.719548117521889</v>
      </c>
      <c r="AE49" s="25">
        <f t="shared" si="17"/>
        <v>1.7125689677132099</v>
      </c>
      <c r="AF49" s="25">
        <f t="shared" si="17"/>
        <v>1.705982747716154</v>
      </c>
      <c r="AG49" s="25">
        <f t="shared" ref="AG49:AG59" si="22">FINV($A$2,AG$4,$A49)</f>
        <v>1.6997563929722077</v>
      </c>
      <c r="AH49" s="25">
        <f t="shared" si="14"/>
        <v>1.6938605098532538</v>
      </c>
      <c r="AI49" s="25">
        <f t="shared" si="20"/>
        <v>1.6882688738466389</v>
      </c>
      <c r="AJ49" s="25">
        <f t="shared" si="20"/>
        <v>1.6829580085885614</v>
      </c>
      <c r="AK49" s="25">
        <f t="shared" si="20"/>
        <v>1.6779068308473986</v>
      </c>
      <c r="AL49" s="25">
        <f t="shared" si="20"/>
        <v>1.6730963496313711</v>
      </c>
      <c r="AM49" s="25">
        <f t="shared" si="20"/>
        <v>1.6685094099698143</v>
      </c>
      <c r="AN49" s="25">
        <f t="shared" si="20"/>
        <v>1.664130473766722</v>
      </c>
      <c r="AO49" s="25">
        <f t="shared" si="20"/>
        <v>1.6599454315757163</v>
      </c>
      <c r="AP49" s="25">
        <f t="shared" si="20"/>
        <v>1.6559414402905954</v>
      </c>
      <c r="AQ49" s="25">
        <f t="shared" si="20"/>
        <v>1.652106782655504</v>
      </c>
      <c r="AR49" s="25">
        <f t="shared" si="20"/>
        <v>1.6484307452258746</v>
      </c>
      <c r="AS49" s="25">
        <f t="shared" si="21"/>
        <v>1.6449035119958659</v>
      </c>
      <c r="AT49" s="25">
        <f t="shared" si="21"/>
        <v>1.6415160713804153</v>
      </c>
      <c r="AU49" s="25">
        <f t="shared" si="21"/>
        <v>1.638260134623778</v>
      </c>
      <c r="AV49" s="25">
        <f t="shared" si="21"/>
        <v>1.6351280640197141</v>
      </c>
      <c r="AW49" s="25">
        <f t="shared" si="21"/>
        <v>1.632112809585369</v>
      </c>
      <c r="AX49" s="25">
        <f t="shared" si="21"/>
        <v>1.6292078530426202</v>
      </c>
      <c r="AY49" s="25">
        <f t="shared" si="21"/>
        <v>1.6264071581357056</v>
      </c>
    </row>
    <row r="50" spans="1:51" x14ac:dyDescent="0.35">
      <c r="A50" s="24">
        <v>46</v>
      </c>
      <c r="B50" s="25">
        <f t="shared" si="19"/>
        <v>4.051748692149209</v>
      </c>
      <c r="C50" s="25">
        <f t="shared" si="19"/>
        <v>3.1995817058519904</v>
      </c>
      <c r="D50" s="25">
        <f t="shared" si="19"/>
        <v>2.8068449288062536</v>
      </c>
      <c r="E50" s="25">
        <f t="shared" si="19"/>
        <v>2.5740350251832314</v>
      </c>
      <c r="F50" s="25">
        <f t="shared" si="19"/>
        <v>2.417356036720411</v>
      </c>
      <c r="G50" s="25">
        <f t="shared" si="19"/>
        <v>2.3035086457264162</v>
      </c>
      <c r="H50" s="25">
        <f t="shared" si="19"/>
        <v>2.2164174502381249</v>
      </c>
      <c r="I50" s="25">
        <f t="shared" si="19"/>
        <v>2.1472880654119839</v>
      </c>
      <c r="J50" s="25">
        <f t="shared" si="19"/>
        <v>2.0908684970185831</v>
      </c>
      <c r="K50" s="25">
        <f t="shared" si="19"/>
        <v>2.0438114183706491</v>
      </c>
      <c r="L50" s="25">
        <f t="shared" si="19"/>
        <v>2.0038734243631131</v>
      </c>
      <c r="M50" s="25">
        <f t="shared" si="19"/>
        <v>1.969489513768413</v>
      </c>
      <c r="N50" s="25">
        <f t="shared" si="19"/>
        <v>1.9395316653495398</v>
      </c>
      <c r="O50" s="25">
        <f t="shared" si="19"/>
        <v>1.9131644156443324</v>
      </c>
      <c r="P50" s="25">
        <f t="shared" si="19"/>
        <v>1.889754601750169</v>
      </c>
      <c r="Q50" s="25">
        <f t="shared" si="18"/>
        <v>1.8688128420567394</v>
      </c>
      <c r="R50" s="25">
        <f t="shared" si="17"/>
        <v>1.8499543857920571</v>
      </c>
      <c r="S50" s="25">
        <f t="shared" si="17"/>
        <v>1.8328722017136243</v>
      </c>
      <c r="T50" s="25">
        <f t="shared" si="17"/>
        <v>1.8173180375817009</v>
      </c>
      <c r="U50" s="25">
        <f t="shared" si="17"/>
        <v>1.8030888094832651</v>
      </c>
      <c r="V50" s="25">
        <f t="shared" si="17"/>
        <v>1.7900166390968992</v>
      </c>
      <c r="W50" s="25">
        <f t="shared" si="17"/>
        <v>1.7779614400139041</v>
      </c>
      <c r="X50" s="25">
        <f t="shared" si="17"/>
        <v>1.7668053186041155</v>
      </c>
      <c r="Y50" s="25">
        <f t="shared" si="17"/>
        <v>1.7564482883269159</v>
      </c>
      <c r="Z50" s="25">
        <f t="shared" ref="Z50:AF59" si="23">FINV($A$2,Z$4,$A50)</f>
        <v>1.7468049492617701</v>
      </c>
      <c r="AA50" s="25">
        <f t="shared" si="23"/>
        <v>1.7378018867852674</v>
      </c>
      <c r="AB50" s="25">
        <f t="shared" si="23"/>
        <v>1.7293756128361879</v>
      </c>
      <c r="AC50" s="25">
        <f t="shared" si="23"/>
        <v>1.7214709213072816</v>
      </c>
      <c r="AD50" s="25">
        <f t="shared" si="23"/>
        <v>1.7140395628916687</v>
      </c>
      <c r="AE50" s="25">
        <f t="shared" si="23"/>
        <v>1.7070391687840933</v>
      </c>
      <c r="AF50" s="25">
        <f t="shared" si="23"/>
        <v>1.7004323700103252</v>
      </c>
      <c r="AG50" s="25">
        <f t="shared" si="22"/>
        <v>1.6941860718470858</v>
      </c>
      <c r="AH50" s="25">
        <f t="shared" si="14"/>
        <v>1.6882708521664553</v>
      </c>
      <c r="AI50" s="25">
        <f t="shared" si="20"/>
        <v>1.6826604595321293</v>
      </c>
      <c r="AJ50" s="25">
        <f t="shared" si="20"/>
        <v>1.677331392144346</v>
      </c>
      <c r="AK50" s="25">
        <f t="shared" si="20"/>
        <v>1.6722625427367266</v>
      </c>
      <c r="AL50" s="25">
        <f t="shared" si="20"/>
        <v>1.6674348976004507</v>
      </c>
      <c r="AM50" s="25">
        <f t="shared" si="20"/>
        <v>1.6628312802856526</v>
      </c>
      <c r="AN50" s="25">
        <f t="shared" si="20"/>
        <v>1.6584361323791226</v>
      </c>
      <c r="AO50" s="25">
        <f t="shared" si="20"/>
        <v>1.6542353252075701</v>
      </c>
      <c r="AP50" s="25">
        <f t="shared" si="20"/>
        <v>1.6502159974606736</v>
      </c>
      <c r="AQ50" s="25">
        <f t="shared" si="20"/>
        <v>1.6463664146378685</v>
      </c>
      <c r="AR50" s="25">
        <f t="shared" si="20"/>
        <v>1.642675846949917</v>
      </c>
      <c r="AS50" s="25">
        <f t="shared" si="21"/>
        <v>1.6391344628908193</v>
      </c>
      <c r="AT50" s="25">
        <f t="shared" si="21"/>
        <v>1.6357332361679715</v>
      </c>
      <c r="AU50" s="25">
        <f t="shared" si="21"/>
        <v>1.6324638640622826</v>
      </c>
      <c r="AV50" s="25">
        <f t="shared" si="21"/>
        <v>1.6293186956031531</v>
      </c>
      <c r="AW50" s="25">
        <f t="shared" si="21"/>
        <v>1.6262906682002161</v>
      </c>
      <c r="AX50" s="25">
        <f t="shared" si="21"/>
        <v>1.6233732515853789</v>
      </c>
      <c r="AY50" s="25">
        <f t="shared" si="21"/>
        <v>1.6205603980937708</v>
      </c>
    </row>
    <row r="51" spans="1:51" x14ac:dyDescent="0.35">
      <c r="A51" s="24">
        <v>47</v>
      </c>
      <c r="B51" s="25">
        <f t="shared" si="19"/>
        <v>4.0470998945817049</v>
      </c>
      <c r="C51" s="25">
        <f t="shared" si="19"/>
        <v>3.1950562807372145</v>
      </c>
      <c r="D51" s="25">
        <f t="shared" si="19"/>
        <v>2.8023551760961714</v>
      </c>
      <c r="E51" s="25">
        <f t="shared" si="19"/>
        <v>2.5695400127611148</v>
      </c>
      <c r="F51" s="25">
        <f t="shared" si="19"/>
        <v>2.4128368231362716</v>
      </c>
      <c r="G51" s="25">
        <f t="shared" si="19"/>
        <v>2.2989560616680218</v>
      </c>
      <c r="H51" s="25">
        <f t="shared" si="19"/>
        <v>2.2118270940138238</v>
      </c>
      <c r="I51" s="25">
        <f t="shared" si="19"/>
        <v>2.1426580389899819</v>
      </c>
      <c r="J51" s="25">
        <f t="shared" si="19"/>
        <v>2.0861982848747895</v>
      </c>
      <c r="K51" s="25">
        <f t="shared" si="19"/>
        <v>2.0391012917614852</v>
      </c>
      <c r="L51" s="25">
        <f t="shared" si="19"/>
        <v>1.9991241072751931</v>
      </c>
      <c r="M51" s="25">
        <f t="shared" si="19"/>
        <v>1.9647019877882708</v>
      </c>
      <c r="N51" s="25">
        <f t="shared" si="19"/>
        <v>1.9347070521615817</v>
      </c>
      <c r="O51" s="25">
        <f t="shared" si="19"/>
        <v>1.9083039047402162</v>
      </c>
      <c r="P51" s="25">
        <f t="shared" si="19"/>
        <v>1.8848594053681633</v>
      </c>
      <c r="Q51" s="25">
        <f t="shared" si="18"/>
        <v>1.8638841669723891</v>
      </c>
      <c r="R51" s="25">
        <f t="shared" si="17"/>
        <v>1.8449934157660648</v>
      </c>
      <c r="S51" s="25">
        <f t="shared" si="17"/>
        <v>1.827880086794379</v>
      </c>
      <c r="T51" s="25">
        <f t="shared" si="17"/>
        <v>1.8122958878715771</v>
      </c>
      <c r="U51" s="25">
        <f t="shared" si="17"/>
        <v>1.7980376918347507</v>
      </c>
      <c r="V51" s="25">
        <f t="shared" si="17"/>
        <v>1.7849375757375443</v>
      </c>
      <c r="W51" s="25">
        <f t="shared" si="17"/>
        <v>1.7728554084377413</v>
      </c>
      <c r="X51" s="25">
        <f t="shared" si="17"/>
        <v>1.7616732522862415</v>
      </c>
      <c r="Y51" s="25">
        <f t="shared" si="17"/>
        <v>1.7512910779620618</v>
      </c>
      <c r="Z51" s="25">
        <f t="shared" si="23"/>
        <v>1.7416234443237484</v>
      </c>
      <c r="AA51" s="25">
        <f t="shared" si="23"/>
        <v>1.7325968972690335</v>
      </c>
      <c r="AB51" s="25">
        <f t="shared" si="23"/>
        <v>1.724147911088461</v>
      </c>
      <c r="AC51" s="25">
        <f t="shared" si="23"/>
        <v>1.7162212438820679</v>
      </c>
      <c r="AD51" s="25">
        <f t="shared" si="23"/>
        <v>1.7087686123880372</v>
      </c>
      <c r="AE51" s="25">
        <f t="shared" si="23"/>
        <v>1.7017476156382041</v>
      </c>
      <c r="AF51" s="25">
        <f t="shared" si="23"/>
        <v>1.6951208542238776</v>
      </c>
      <c r="AG51" s="25">
        <f t="shared" si="22"/>
        <v>1.68885520464148</v>
      </c>
      <c r="AH51" s="25">
        <f t="shared" si="14"/>
        <v>1.6829212175568828</v>
      </c>
      <c r="AI51" s="25">
        <f t="shared" si="20"/>
        <v>1.6772926158192609</v>
      </c>
      <c r="AJ51" s="25">
        <f t="shared" si="20"/>
        <v>1.6719458733236097</v>
      </c>
      <c r="AK51" s="25">
        <f t="shared" si="20"/>
        <v>1.6668598598267499</v>
      </c>
      <c r="AL51" s="25">
        <f t="shared" si="20"/>
        <v>1.6620155398932734</v>
      </c>
      <c r="AM51" s="25">
        <f t="shared" si="20"/>
        <v>1.6573957165219904</v>
      </c>
      <c r="AN51" s="25">
        <f t="shared" si="20"/>
        <v>1.6529848118522954</v>
      </c>
      <c r="AO51" s="25">
        <f t="shared" si="20"/>
        <v>1.6487686787999283</v>
      </c>
      <c r="AP51" s="25">
        <f t="shared" si="20"/>
        <v>1.6447344386163958</v>
      </c>
      <c r="AQ51" s="25">
        <f t="shared" si="20"/>
        <v>1.6408703402759586</v>
      </c>
      <c r="AR51" s="25">
        <f t="shared" si="20"/>
        <v>1.6371656383211193</v>
      </c>
      <c r="AS51" s="25">
        <f t="shared" si="21"/>
        <v>1.6336104863820344</v>
      </c>
      <c r="AT51" s="25">
        <f t="shared" si="21"/>
        <v>1.6301958440576045</v>
      </c>
      <c r="AU51" s="25">
        <f t="shared" si="21"/>
        <v>1.6269133952297232</v>
      </c>
      <c r="AV51" s="25">
        <f t="shared" si="21"/>
        <v>1.6237554761954593</v>
      </c>
      <c r="AW51" s="25">
        <f t="shared" si="21"/>
        <v>1.6207150122588359</v>
      </c>
      <c r="AX51" s="25">
        <f t="shared" si="21"/>
        <v>1.6177854616355927</v>
      </c>
      <c r="AY51" s="25">
        <f t="shared" si="21"/>
        <v>1.6149607656993556</v>
      </c>
    </row>
    <row r="52" spans="1:51" x14ac:dyDescent="0.35">
      <c r="A52" s="24">
        <v>48</v>
      </c>
      <c r="B52" s="25">
        <f t="shared" si="19"/>
        <v>4.0426521285666537</v>
      </c>
      <c r="C52" s="25">
        <f t="shared" si="19"/>
        <v>3.1907273359284987</v>
      </c>
      <c r="D52" s="25">
        <f t="shared" si="19"/>
        <v>2.7980606354356103</v>
      </c>
      <c r="E52" s="25">
        <f t="shared" si="19"/>
        <v>2.5652405084790413</v>
      </c>
      <c r="F52" s="25">
        <f t="shared" si="19"/>
        <v>2.4085141194993356</v>
      </c>
      <c r="G52" s="25">
        <f t="shared" si="19"/>
        <v>2.29460131347063</v>
      </c>
      <c r="H52" s="25">
        <f t="shared" si="19"/>
        <v>2.2074360398263657</v>
      </c>
      <c r="I52" s="25">
        <f t="shared" si="19"/>
        <v>2.1382288265740037</v>
      </c>
      <c r="J52" s="25">
        <f t="shared" si="19"/>
        <v>2.0817303939821272</v>
      </c>
      <c r="K52" s="25">
        <f t="shared" si="19"/>
        <v>2.0345949614918966</v>
      </c>
      <c r="L52" s="25">
        <f t="shared" si="19"/>
        <v>1.994580014763552</v>
      </c>
      <c r="M52" s="25">
        <f t="shared" si="19"/>
        <v>1.9601210603570933</v>
      </c>
      <c r="N52" s="25">
        <f t="shared" si="19"/>
        <v>1.9300903540828229</v>
      </c>
      <c r="O52" s="25">
        <f t="shared" si="19"/>
        <v>1.9036525674717901</v>
      </c>
      <c r="P52" s="25">
        <f t="shared" si="19"/>
        <v>1.8801745839905264</v>
      </c>
      <c r="Q52" s="25">
        <f t="shared" si="18"/>
        <v>1.8591670128511677</v>
      </c>
      <c r="R52" s="25">
        <f t="shared" ref="R52:Y52" si="24">FINV($A$2,R$4,$A52)</f>
        <v>1.8402450594858017</v>
      </c>
      <c r="S52" s="25">
        <f t="shared" si="24"/>
        <v>1.8231016277059495</v>
      </c>
      <c r="T52" s="25">
        <f t="shared" si="24"/>
        <v>1.8074883879523114</v>
      </c>
      <c r="U52" s="25">
        <f t="shared" si="24"/>
        <v>1.7932021723840419</v>
      </c>
      <c r="V52" s="25">
        <f t="shared" si="24"/>
        <v>1.7800750159432663</v>
      </c>
      <c r="W52" s="25">
        <f t="shared" si="24"/>
        <v>1.7679667451744692</v>
      </c>
      <c r="X52" s="25">
        <f t="shared" si="24"/>
        <v>1.7567593807172361</v>
      </c>
      <c r="Y52" s="25">
        <f t="shared" si="24"/>
        <v>1.7463528526556913</v>
      </c>
      <c r="Z52" s="25">
        <f t="shared" si="23"/>
        <v>1.7366616806876727</v>
      </c>
      <c r="AA52" s="25">
        <f t="shared" si="23"/>
        <v>1.7276123731679498</v>
      </c>
      <c r="AB52" s="25">
        <f t="shared" si="23"/>
        <v>1.7191413685539574</v>
      </c>
      <c r="AC52" s="25">
        <f t="shared" si="23"/>
        <v>1.7111933908524466</v>
      </c>
      <c r="AD52" s="25">
        <f t="shared" si="23"/>
        <v>1.7037201244363385</v>
      </c>
      <c r="AE52" s="25">
        <f t="shared" si="23"/>
        <v>1.6966791376608259</v>
      </c>
      <c r="AF52" s="25">
        <f t="shared" si="23"/>
        <v>1.6900330020720695</v>
      </c>
      <c r="AG52" s="25">
        <f t="shared" si="22"/>
        <v>1.6837485666849101</v>
      </c>
      <c r="AH52" s="25">
        <f t="shared" si="14"/>
        <v>1.6777963561733054</v>
      </c>
      <c r="AI52" s="25">
        <f t="shared" si="20"/>
        <v>1.6721500688076452</v>
      </c>
      <c r="AJ52" s="25">
        <f t="shared" si="20"/>
        <v>1.6667861552404069</v>
      </c>
      <c r="AK52" s="25">
        <f t="shared" si="20"/>
        <v>1.6616834632465358</v>
      </c>
      <c r="AL52" s="25">
        <f t="shared" si="20"/>
        <v>1.6568229365960248</v>
      </c>
      <c r="AM52" s="25">
        <f t="shared" si="20"/>
        <v>1.6521873586099178</v>
      </c>
      <c r="AN52" s="25">
        <f t="shared" si="20"/>
        <v>1.6477611327995516</v>
      </c>
      <c r="AO52" s="25">
        <f t="shared" si="20"/>
        <v>1.6435300944386879</v>
      </c>
      <c r="AP52" s="25">
        <f t="shared" si="20"/>
        <v>1.6394813480628947</v>
      </c>
      <c r="AQ52" s="25">
        <f t="shared" si="20"/>
        <v>1.6356031268000433</v>
      </c>
      <c r="AR52" s="25">
        <f t="shared" si="20"/>
        <v>1.6318846701627807</v>
      </c>
      <c r="AS52" s="25">
        <f t="shared" si="21"/>
        <v>1.6283161175182739</v>
      </c>
      <c r="AT52" s="25">
        <f t="shared" si="21"/>
        <v>1.6248884149228151</v>
      </c>
      <c r="AU52" s="25">
        <f t="shared" si="21"/>
        <v>1.6215932333926244</v>
      </c>
      <c r="AV52" s="25">
        <f t="shared" si="21"/>
        <v>1.6184228969954479</v>
      </c>
      <c r="AW52" s="25">
        <f t="shared" si="21"/>
        <v>1.6153703194044293</v>
      </c>
      <c r="AX52" s="25">
        <f t="shared" si="21"/>
        <v>1.6124289477674814</v>
      </c>
      <c r="AY52" s="25">
        <f t="shared" si="21"/>
        <v>1.6095927129204217</v>
      </c>
    </row>
    <row r="53" spans="1:51" x14ac:dyDescent="0.35">
      <c r="A53" s="24">
        <v>49</v>
      </c>
      <c r="B53" s="25">
        <f t="shared" si="19"/>
        <v>4.0383926336830385</v>
      </c>
      <c r="C53" s="25">
        <f t="shared" si="19"/>
        <v>3.1865823523635859</v>
      </c>
      <c r="D53" s="25">
        <f t="shared" si="19"/>
        <v>2.793948851584243</v>
      </c>
      <c r="E53" s="25">
        <f t="shared" si="19"/>
        <v>2.5611240338998766</v>
      </c>
      <c r="F53" s="25">
        <f t="shared" si="19"/>
        <v>2.4043753859825925</v>
      </c>
      <c r="G53" s="25">
        <f t="shared" si="19"/>
        <v>2.2904317834251797</v>
      </c>
      <c r="H53" s="25">
        <f t="shared" si="19"/>
        <v>2.2032315858928415</v>
      </c>
      <c r="I53" s="25">
        <f t="shared" si="19"/>
        <v>2.1339876412726713</v>
      </c>
      <c r="J53" s="25">
        <f t="shared" si="19"/>
        <v>2.0774519539562344</v>
      </c>
      <c r="K53" s="25">
        <f t="shared" si="19"/>
        <v>2.0302794766521615</v>
      </c>
      <c r="L53" s="25">
        <f t="shared" si="19"/>
        <v>1.9902281190110731</v>
      </c>
      <c r="M53" s="25">
        <f t="shared" si="19"/>
        <v>1.9557336306283175</v>
      </c>
      <c r="N53" s="25">
        <f t="shared" si="19"/>
        <v>1.925668401155141</v>
      </c>
      <c r="O53" s="25">
        <f t="shared" si="19"/>
        <v>1.8991971686035483</v>
      </c>
      <c r="P53" s="25">
        <f t="shared" si="19"/>
        <v>1.875686840787181</v>
      </c>
      <c r="Q53" s="25">
        <f t="shared" si="19"/>
        <v>1.8546480247653678</v>
      </c>
      <c r="R53" s="25">
        <f t="shared" ref="R53:AG68" si="25">FINV($A$2,R$4,$A53)</f>
        <v>1.8356959072222909</v>
      </c>
      <c r="S53" s="25">
        <f t="shared" si="25"/>
        <v>1.8185233630109183</v>
      </c>
      <c r="T53" s="25">
        <f t="shared" si="25"/>
        <v>1.8028820275713833</v>
      </c>
      <c r="U53" s="25">
        <f t="shared" si="25"/>
        <v>1.7885686947653967</v>
      </c>
      <c r="V53" s="25">
        <f t="shared" si="25"/>
        <v>1.7754153597556201</v>
      </c>
      <c r="W53" s="25">
        <f t="shared" si="25"/>
        <v>1.7632818090232283</v>
      </c>
      <c r="X53" s="25">
        <f t="shared" si="25"/>
        <v>1.7520500236452301</v>
      </c>
      <c r="Y53" s="25">
        <f t="shared" si="25"/>
        <v>1.7416198951486457</v>
      </c>
      <c r="Z53" s="25">
        <f t="shared" si="23"/>
        <v>1.7319059059938586</v>
      </c>
      <c r="AA53" s="25">
        <f t="shared" si="23"/>
        <v>1.7228345288018212</v>
      </c>
      <c r="AB53" s="25">
        <f t="shared" si="23"/>
        <v>1.7143421678947643</v>
      </c>
      <c r="AC53" s="25">
        <f t="shared" si="23"/>
        <v>1.7063735147772403</v>
      </c>
      <c r="AD53" s="25">
        <f t="shared" si="23"/>
        <v>1.6988802229464615</v>
      </c>
      <c r="AE53" s="25">
        <f t="shared" si="23"/>
        <v>1.6918198314746966</v>
      </c>
      <c r="AF53" s="25">
        <f t="shared" si="23"/>
        <v>1.6851548841667006</v>
      </c>
      <c r="AG53" s="25">
        <f t="shared" si="22"/>
        <v>1.6788522037753024</v>
      </c>
      <c r="AH53" s="25">
        <f t="shared" si="14"/>
        <v>1.6728822901235674</v>
      </c>
      <c r="AI53" s="25">
        <f t="shared" si="20"/>
        <v>1.6672188179709728</v>
      </c>
      <c r="AJ53" s="25">
        <f t="shared" si="20"/>
        <v>1.6618382157272997</v>
      </c>
      <c r="AK53" s="25">
        <f t="shared" si="20"/>
        <v>1.65671931012218</v>
      </c>
      <c r="AL53" s="25">
        <f t="shared" si="20"/>
        <v>1.6518430250088125</v>
      </c>
      <c r="AM53" s="25">
        <f t="shared" si="20"/>
        <v>1.6471921248536954</v>
      </c>
      <c r="AN53" s="25">
        <f t="shared" si="20"/>
        <v>1.6427509953126127</v>
      </c>
      <c r="AO53" s="25">
        <f t="shared" si="20"/>
        <v>1.6385054547427549</v>
      </c>
      <c r="AP53" s="25">
        <f t="shared" si="20"/>
        <v>1.6344425916453769</v>
      </c>
      <c r="AQ53" s="25">
        <f t="shared" si="20"/>
        <v>1.6305506239428842</v>
      </c>
      <c r="AR53" s="25">
        <f t="shared" si="20"/>
        <v>1.6268187767211431</v>
      </c>
      <c r="AS53" s="25">
        <f t="shared" si="21"/>
        <v>1.6232371756521686</v>
      </c>
      <c r="AT53" s="25">
        <f t="shared" si="21"/>
        <v>1.6197967537846818</v>
      </c>
      <c r="AU53" s="25">
        <f t="shared" si="21"/>
        <v>1.6164891697737076</v>
      </c>
      <c r="AV53" s="25">
        <f t="shared" si="21"/>
        <v>1.6133067359336473</v>
      </c>
      <c r="AW53" s="25">
        <f t="shared" si="21"/>
        <v>1.6102423547561646</v>
      </c>
      <c r="AX53" s="25">
        <f t="shared" si="21"/>
        <v>1.6072894627459262</v>
      </c>
      <c r="AY53" s="25">
        <f t="shared" si="21"/>
        <v>1.604441980602342</v>
      </c>
    </row>
    <row r="54" spans="1:51" x14ac:dyDescent="0.35">
      <c r="A54" s="24">
        <v>50</v>
      </c>
      <c r="B54" s="25">
        <f t="shared" ref="B54:Q69" si="26">FINV($A$2,B$4,$A54)</f>
        <v>4.0343097068029978</v>
      </c>
      <c r="C54" s="25">
        <f t="shared" si="26"/>
        <v>3.1826098520427748</v>
      </c>
      <c r="D54" s="25">
        <f t="shared" si="26"/>
        <v>2.7900084064022015</v>
      </c>
      <c r="E54" s="25">
        <f t="shared" si="26"/>
        <v>2.5571791499763585</v>
      </c>
      <c r="F54" s="25">
        <f t="shared" si="26"/>
        <v>2.4004091270992869</v>
      </c>
      <c r="G54" s="25">
        <f t="shared" si="26"/>
        <v>2.2864359041780218</v>
      </c>
      <c r="H54" s="25">
        <f t="shared" si="26"/>
        <v>2.1992020871211531</v>
      </c>
      <c r="I54" s="25">
        <f t="shared" si="26"/>
        <v>2.1299227591797312</v>
      </c>
      <c r="J54" s="25">
        <f t="shared" si="26"/>
        <v>2.0733511634746224</v>
      </c>
      <c r="K54" s="25">
        <f t="shared" si="26"/>
        <v>2.0261429611711046</v>
      </c>
      <c r="L54" s="25">
        <f t="shared" si="26"/>
        <v>1.9860564724828134</v>
      </c>
      <c r="M54" s="25">
        <f t="shared" si="26"/>
        <v>1.9515276831417874</v>
      </c>
      <c r="N54" s="25">
        <f t="shared" si="26"/>
        <v>1.9214291135794976</v>
      </c>
      <c r="O54" s="25">
        <f t="shared" si="26"/>
        <v>1.8949255675154049</v>
      </c>
      <c r="P54" s="25">
        <f t="shared" si="26"/>
        <v>1.8713839777021888</v>
      </c>
      <c r="Q54" s="25">
        <f t="shared" si="26"/>
        <v>1.8503149504425325</v>
      </c>
      <c r="R54" s="25">
        <f t="shared" si="25"/>
        <v>1.8313336555253048</v>
      </c>
      <c r="S54" s="25">
        <f t="shared" si="25"/>
        <v>1.8141329409358806</v>
      </c>
      <c r="T54" s="25">
        <f t="shared" si="25"/>
        <v>1.798464409305629</v>
      </c>
      <c r="U54" s="25">
        <f t="shared" si="25"/>
        <v>1.7841248184049192</v>
      </c>
      <c r="V54" s="25">
        <f t="shared" si="25"/>
        <v>1.7709461257835115</v>
      </c>
      <c r="W54" s="25">
        <f t="shared" si="25"/>
        <v>1.7587880799535864</v>
      </c>
      <c r="X54" s="25">
        <f t="shared" si="25"/>
        <v>1.7475326244328089</v>
      </c>
      <c r="Y54" s="25">
        <f t="shared" si="25"/>
        <v>1.7370796140934284</v>
      </c>
      <c r="Z54" s="25">
        <f t="shared" si="23"/>
        <v>1.7273434959558935</v>
      </c>
      <c r="AA54" s="25">
        <f t="shared" si="23"/>
        <v>1.7182507085999488</v>
      </c>
      <c r="AB54" s="25">
        <f t="shared" si="23"/>
        <v>1.7097376238026516</v>
      </c>
      <c r="AC54" s="25">
        <f t="shared" si="23"/>
        <v>1.7017489020576435</v>
      </c>
      <c r="AD54" s="25">
        <f t="shared" si="23"/>
        <v>1.694236167383651</v>
      </c>
      <c r="AE54" s="25">
        <f t="shared" si="23"/>
        <v>1.6871569308783341</v>
      </c>
      <c r="AF54" s="25">
        <f t="shared" si="23"/>
        <v>1.680473709829754</v>
      </c>
      <c r="AG54" s="25">
        <f t="shared" si="22"/>
        <v>1.6741533018751247</v>
      </c>
      <c r="AH54" s="25">
        <f t="shared" si="14"/>
        <v>1.668166183059866</v>
      </c>
      <c r="AI54" s="25">
        <f t="shared" si="20"/>
        <v>1.6624860056375843</v>
      </c>
      <c r="AJ54" s="25">
        <f t="shared" si="20"/>
        <v>1.6570891767169069</v>
      </c>
      <c r="AK54" s="25">
        <f t="shared" si="20"/>
        <v>1.6519545028646272</v>
      </c>
      <c r="AL54" s="25">
        <f t="shared" si="20"/>
        <v>1.6470628888446881</v>
      </c>
      <c r="AM54" s="25">
        <f t="shared" si="20"/>
        <v>1.6423970810455182</v>
      </c>
      <c r="AN54" s="25">
        <f t="shared" si="20"/>
        <v>1.6379414479963792</v>
      </c>
      <c r="AO54" s="25">
        <f t="shared" si="20"/>
        <v>1.6336817918227817</v>
      </c>
      <c r="AP54" s="25">
        <f t="shared" si="20"/>
        <v>1.6296051856355347</v>
      </c>
      <c r="AQ54" s="25">
        <f t="shared" si="20"/>
        <v>1.6256998327572845</v>
      </c>
      <c r="AR54" s="25">
        <f t="shared" si="20"/>
        <v>1.6219549444172856</v>
      </c>
      <c r="AS54" s="25">
        <f t="shared" si="21"/>
        <v>1.6183606331295071</v>
      </c>
      <c r="AT54" s="25">
        <f t="shared" si="21"/>
        <v>1.6149078194413835</v>
      </c>
      <c r="AU54" s="25">
        <f t="shared" si="21"/>
        <v>1.6115881501243086</v>
      </c>
      <c r="AV54" s="25">
        <f t="shared" si="21"/>
        <v>1.608393926190107</v>
      </c>
      <c r="AW54" s="25">
        <f t="shared" si="21"/>
        <v>1.6053180393747202</v>
      </c>
      <c r="AX54" s="25">
        <f t="shared" si="21"/>
        <v>1.602353915941974</v>
      </c>
      <c r="AY54" s="25">
        <f t="shared" si="21"/>
        <v>1.5994954668354424</v>
      </c>
    </row>
    <row r="55" spans="1:51" x14ac:dyDescent="0.35">
      <c r="A55" s="24">
        <v>51</v>
      </c>
      <c r="B55" s="25">
        <f t="shared" si="26"/>
        <v>4.030392594835547</v>
      </c>
      <c r="C55" s="25">
        <f t="shared" si="26"/>
        <v>3.1787992920529744</v>
      </c>
      <c r="D55" s="25">
        <f t="shared" si="26"/>
        <v>2.7862288131467707</v>
      </c>
      <c r="E55" s="25">
        <f t="shared" si="26"/>
        <v>2.5533953510781382</v>
      </c>
      <c r="F55" s="25">
        <f t="shared" si="26"/>
        <v>2.3966047852375332</v>
      </c>
      <c r="G55" s="25">
        <f t="shared" si="26"/>
        <v>2.2826030516925542</v>
      </c>
      <c r="H55" s="25">
        <f t="shared" si="26"/>
        <v>2.1953368474830586</v>
      </c>
      <c r="I55" s="25">
        <f t="shared" si="26"/>
        <v>2.1260234111732794</v>
      </c>
      <c r="J55" s="25">
        <f t="shared" si="26"/>
        <v>2.0694171815306723</v>
      </c>
      <c r="K55" s="25">
        <f t="shared" si="26"/>
        <v>2.0221745045591337</v>
      </c>
      <c r="L55" s="25">
        <f t="shared" si="26"/>
        <v>1.9820540981938242</v>
      </c>
      <c r="M55" s="25">
        <f t="shared" si="26"/>
        <v>1.9474921776513843</v>
      </c>
      <c r="N55" s="25">
        <f t="shared" si="26"/>
        <v>1.9173613911367142</v>
      </c>
      <c r="O55" s="25">
        <f t="shared" si="26"/>
        <v>1.8908266072477464</v>
      </c>
      <c r="P55" s="25">
        <f t="shared" si="26"/>
        <v>1.867254784151833</v>
      </c>
      <c r="Q55" s="25">
        <f t="shared" si="26"/>
        <v>1.8461565286429433</v>
      </c>
      <c r="R55" s="25">
        <f t="shared" si="25"/>
        <v>1.8271469953044308</v>
      </c>
      <c r="S55" s="25">
        <f t="shared" si="25"/>
        <v>1.8099190071781035</v>
      </c>
      <c r="T55" s="25">
        <f t="shared" si="25"/>
        <v>1.7942241361135636</v>
      </c>
      <c r="U55" s="25">
        <f t="shared" si="25"/>
        <v>1.7798591058369031</v>
      </c>
      <c r="V55" s="25">
        <f t="shared" si="25"/>
        <v>1.7666558383002287</v>
      </c>
      <c r="W55" s="25">
        <f t="shared" si="25"/>
        <v>1.7544740459985058</v>
      </c>
      <c r="X55" s="25">
        <f t="shared" si="25"/>
        <v>1.7431956367598336</v>
      </c>
      <c r="Y55" s="25">
        <f t="shared" si="25"/>
        <v>1.7327204305796198</v>
      </c>
      <c r="Z55" s="25">
        <f t="shared" si="23"/>
        <v>1.72296284072027</v>
      </c>
      <c r="AA55" s="25">
        <f t="shared" si="23"/>
        <v>1.713849273305649</v>
      </c>
      <c r="AB55" s="25">
        <f t="shared" si="23"/>
        <v>1.7053160690582707</v>
      </c>
      <c r="AC55" s="25">
        <f t="shared" si="23"/>
        <v>1.6973078588600812</v>
      </c>
      <c r="AD55" s="25">
        <f t="shared" si="23"/>
        <v>1.6897762385633157</v>
      </c>
      <c r="AE55" s="25">
        <f t="shared" si="23"/>
        <v>1.6826786925204196</v>
      </c>
      <c r="AF55" s="25">
        <f t="shared" si="23"/>
        <v>1.6759777126543753</v>
      </c>
      <c r="AG55" s="25">
        <f t="shared" si="22"/>
        <v>1.6696400725654592</v>
      </c>
      <c r="AH55" s="25">
        <f t="shared" si="14"/>
        <v>1.663636225531917</v>
      </c>
      <c r="AI55" s="25">
        <f t="shared" ref="AI55:AR64" si="27">FINV($A$2,AI$4,$A55)</f>
        <v>1.6579398022482978</v>
      </c>
      <c r="AJ55" s="25">
        <f t="shared" si="27"/>
        <v>1.652527189409563</v>
      </c>
      <c r="AK55" s="25">
        <f t="shared" si="27"/>
        <v>1.6473771742519241</v>
      </c>
      <c r="AL55" s="25">
        <f t="shared" si="27"/>
        <v>1.6424706432309317</v>
      </c>
      <c r="AM55" s="25">
        <f t="shared" si="27"/>
        <v>1.6377903253900044</v>
      </c>
      <c r="AN55" s="25">
        <f t="shared" si="27"/>
        <v>1.6333205728204567</v>
      </c>
      <c r="AO55" s="25">
        <f t="shared" si="27"/>
        <v>1.6290471720633382</v>
      </c>
      <c r="AP55" s="25">
        <f t="shared" si="27"/>
        <v>1.6249571814477286</v>
      </c>
      <c r="AQ55" s="25">
        <f t="shared" si="27"/>
        <v>1.6210387902693986</v>
      </c>
      <c r="AR55" s="25">
        <f t="shared" si="27"/>
        <v>1.6172811964405236</v>
      </c>
      <c r="AS55" s="25">
        <f t="shared" ref="AS55:AY64" si="28">FINV($A$2,AS$4,$A55)</f>
        <v>1.61367449982546</v>
      </c>
      <c r="AT55" s="25">
        <f t="shared" si="28"/>
        <v>1.6102096089498319</v>
      </c>
      <c r="AU55" s="25">
        <f t="shared" si="28"/>
        <v>1.6068781591538401</v>
      </c>
      <c r="AV55" s="25">
        <f t="shared" si="28"/>
        <v>1.6036724405739653</v>
      </c>
      <c r="AW55" s="25">
        <f t="shared" si="28"/>
        <v>1.6005853345941019</v>
      </c>
      <c r="AX55" s="25">
        <f t="shared" si="28"/>
        <v>1.5976102576189131</v>
      </c>
      <c r="AY55" s="25">
        <f t="shared" si="28"/>
        <v>1.5947411111972329</v>
      </c>
    </row>
    <row r="56" spans="1:51" x14ac:dyDescent="0.35">
      <c r="A56" s="24">
        <v>52</v>
      </c>
      <c r="B56" s="25">
        <f t="shared" si="26"/>
        <v>4.0266314002642787</v>
      </c>
      <c r="C56" s="25">
        <f t="shared" si="26"/>
        <v>3.1751409712748968</v>
      </c>
      <c r="D56" s="25">
        <f t="shared" si="26"/>
        <v>2.7826004234346073</v>
      </c>
      <c r="E56" s="25">
        <f t="shared" si="26"/>
        <v>2.5497629717209289</v>
      </c>
      <c r="F56" s="25">
        <f t="shared" si="26"/>
        <v>2.3929526469550351</v>
      </c>
      <c r="G56" s="25">
        <f t="shared" si="26"/>
        <v>2.2789234510356078</v>
      </c>
      <c r="H56" s="25">
        <f t="shared" si="26"/>
        <v>2.1916260252767539</v>
      </c>
      <c r="I56" s="25">
        <f t="shared" si="26"/>
        <v>2.1222796876664689</v>
      </c>
      <c r="J56" s="25">
        <f t="shared" si="26"/>
        <v>2.0656400316970669</v>
      </c>
      <c r="K56" s="25">
        <f t="shared" si="26"/>
        <v>2.0183640657142363</v>
      </c>
      <c r="L56" s="25">
        <f t="shared" si="26"/>
        <v>1.9782108930890721</v>
      </c>
      <c r="M56" s="25">
        <f t="shared" si="26"/>
        <v>1.9436169521097966</v>
      </c>
      <c r="N56" s="25">
        <f t="shared" si="26"/>
        <v>1.9134550158065404</v>
      </c>
      <c r="O56" s="25">
        <f t="shared" si="26"/>
        <v>1.8868900167823663</v>
      </c>
      <c r="P56" s="25">
        <f t="shared" si="26"/>
        <v>1.863288938992947</v>
      </c>
      <c r="Q56" s="25">
        <f t="shared" si="26"/>
        <v>1.8421623908388365</v>
      </c>
      <c r="R56" s="25">
        <f t="shared" si="25"/>
        <v>1.8231255132406652</v>
      </c>
      <c r="S56" s="25">
        <f t="shared" si="25"/>
        <v>1.8058711060691826</v>
      </c>
      <c r="T56" s="25">
        <f t="shared" si="25"/>
        <v>1.790150712269075</v>
      </c>
      <c r="U56" s="25">
        <f t="shared" si="25"/>
        <v>1.7757610234239067</v>
      </c>
      <c r="V56" s="25">
        <f t="shared" si="25"/>
        <v>1.7625339277648975</v>
      </c>
      <c r="W56" s="25">
        <f t="shared" si="25"/>
        <v>1.7503291035908322</v>
      </c>
      <c r="X56" s="25">
        <f t="shared" si="25"/>
        <v>1.7390284247874555</v>
      </c>
      <c r="Y56" s="25">
        <f t="shared" si="25"/>
        <v>1.7285316781368507</v>
      </c>
      <c r="Z56" s="25">
        <f t="shared" si="23"/>
        <v>1.7187532447187934</v>
      </c>
      <c r="AA56" s="25">
        <f t="shared" si="23"/>
        <v>1.7096194996877192</v>
      </c>
      <c r="AB56" s="25">
        <f t="shared" si="23"/>
        <v>1.7010667541104854</v>
      </c>
      <c r="AC56" s="25">
        <f t="shared" si="23"/>
        <v>1.693039610571536</v>
      </c>
      <c r="AD56" s="25">
        <f t="shared" si="23"/>
        <v>1.6854896379898057</v>
      </c>
      <c r="AE56" s="25">
        <f t="shared" si="23"/>
        <v>1.6783742951289025</v>
      </c>
      <c r="AF56" s="25">
        <f t="shared" si="23"/>
        <v>1.6716560496306665</v>
      </c>
      <c r="AG56" s="25">
        <f t="shared" si="22"/>
        <v>1.6653016520743678</v>
      </c>
      <c r="AH56" s="25">
        <f t="shared" si="14"/>
        <v>1.6592815339233284</v>
      </c>
      <c r="AI56" s="25">
        <f t="shared" si="27"/>
        <v>1.6535693052058147</v>
      </c>
      <c r="AJ56" s="25">
        <f t="shared" si="27"/>
        <v>1.6481413330404235</v>
      </c>
      <c r="AK56" s="25">
        <f t="shared" si="27"/>
        <v>1.6429763861183868</v>
      </c>
      <c r="AL56" s="25">
        <f t="shared" si="27"/>
        <v>1.6380553333243277</v>
      </c>
      <c r="AM56" s="25">
        <f t="shared" si="27"/>
        <v>1.633360887049305</v>
      </c>
      <c r="AN56" s="25">
        <f t="shared" si="27"/>
        <v>1.6288773835976296</v>
      </c>
      <c r="AO56" s="25">
        <f t="shared" si="27"/>
        <v>1.6245905945379995</v>
      </c>
      <c r="AP56" s="25">
        <f t="shared" si="27"/>
        <v>1.6204875639937311</v>
      </c>
      <c r="AQ56" s="25">
        <f t="shared" si="27"/>
        <v>1.6165564677760211</v>
      </c>
      <c r="AR56" s="25">
        <f t="shared" si="27"/>
        <v>1.6127864909908896</v>
      </c>
      <c r="AS56" s="25">
        <f t="shared" si="28"/>
        <v>1.6091677213347786</v>
      </c>
      <c r="AT56" s="25">
        <f t="shared" si="28"/>
        <v>1.6056910557659212</v>
      </c>
      <c r="AU56" s="25">
        <f t="shared" si="28"/>
        <v>1.6023481186223125</v>
      </c>
      <c r="AV56" s="25">
        <f t="shared" si="28"/>
        <v>1.5991311895703093</v>
      </c>
      <c r="AW56" s="25">
        <f t="shared" si="28"/>
        <v>1.5960331400247951</v>
      </c>
      <c r="AX56" s="25">
        <f t="shared" si="28"/>
        <v>1.5930473768935476</v>
      </c>
      <c r="AY56" s="25">
        <f t="shared" si="28"/>
        <v>1.5901677926735447</v>
      </c>
    </row>
    <row r="57" spans="1:51" x14ac:dyDescent="0.35">
      <c r="A57" s="24">
        <v>53</v>
      </c>
      <c r="B57" s="25">
        <f t="shared" si="26"/>
        <v>4.0230169977336674</v>
      </c>
      <c r="C57" s="25">
        <f t="shared" si="26"/>
        <v>3.1716259480376752</v>
      </c>
      <c r="D57" s="25">
        <f t="shared" si="26"/>
        <v>2.7791143451341034</v>
      </c>
      <c r="E57" s="25">
        <f t="shared" si="26"/>
        <v>2.546273104256886</v>
      </c>
      <c r="F57" s="25">
        <f t="shared" si="26"/>
        <v>2.389443760285169</v>
      </c>
      <c r="G57" s="25">
        <f t="shared" si="26"/>
        <v>2.2753880932314408</v>
      </c>
      <c r="H57" s="25">
        <f t="shared" si="26"/>
        <v>2.188060549513585</v>
      </c>
      <c r="I57" s="25">
        <f t="shared" si="26"/>
        <v>2.1186824545366032</v>
      </c>
      <c r="J57" s="25">
        <f t="shared" si="26"/>
        <v>2.0620105176184462</v>
      </c>
      <c r="K57" s="25">
        <f t="shared" si="26"/>
        <v>2.0147023880043133</v>
      </c>
      <c r="L57" s="25">
        <f t="shared" si="26"/>
        <v>1.9745175427430015</v>
      </c>
      <c r="M57" s="25">
        <f t="shared" si="26"/>
        <v>1.9398926370126</v>
      </c>
      <c r="N57" s="25">
        <f t="shared" si="26"/>
        <v>1.9097005657823518</v>
      </c>
      <c r="O57" s="25">
        <f t="shared" si="26"/>
        <v>1.8831063247522835</v>
      </c>
      <c r="P57" s="25">
        <f t="shared" si="26"/>
        <v>1.8594769239505742</v>
      </c>
      <c r="Q57" s="25">
        <f t="shared" si="26"/>
        <v>1.8383229743808336</v>
      </c>
      <c r="R57" s="25">
        <f t="shared" si="25"/>
        <v>1.819259604710846</v>
      </c>
      <c r="S57" s="25">
        <f t="shared" si="25"/>
        <v>1.801979593275042</v>
      </c>
      <c r="T57" s="25">
        <f t="shared" si="25"/>
        <v>1.7862344558530485</v>
      </c>
      <c r="U57" s="25">
        <f t="shared" si="25"/>
        <v>1.7718208536547437</v>
      </c>
      <c r="V57" s="25">
        <f t="shared" si="25"/>
        <v>1.7585706429402306</v>
      </c>
      <c r="W57" s="25">
        <f t="shared" si="25"/>
        <v>1.7463434695131068</v>
      </c>
      <c r="X57" s="25">
        <f t="shared" si="25"/>
        <v>1.7350211749512279</v>
      </c>
      <c r="Y57" s="25">
        <f t="shared" si="25"/>
        <v>1.7245035143815044</v>
      </c>
      <c r="Z57" s="25">
        <f t="shared" si="23"/>
        <v>1.7147048381783254</v>
      </c>
      <c r="AA57" s="25">
        <f t="shared" si="23"/>
        <v>1.7055514919218637</v>
      </c>
      <c r="AB57" s="25">
        <f t="shared" si="23"/>
        <v>1.6969797583374651</v>
      </c>
      <c r="AC57" s="25">
        <f t="shared" si="23"/>
        <v>1.6889342129476226</v>
      </c>
      <c r="AD57" s="25">
        <f t="shared" si="23"/>
        <v>1.6813663988982346</v>
      </c>
      <c r="AE57" s="25">
        <f t="shared" si="23"/>
        <v>1.6742337504528033</v>
      </c>
      <c r="AF57" s="25">
        <f t="shared" si="23"/>
        <v>1.6674987119932301</v>
      </c>
      <c r="AG57" s="25">
        <f t="shared" si="22"/>
        <v>1.6611280120354834</v>
      </c>
      <c r="AH57" s="25">
        <f t="shared" si="14"/>
        <v>1.655092061126171</v>
      </c>
      <c r="AI57" s="25">
        <f t="shared" si="27"/>
        <v>1.6493644494698545</v>
      </c>
      <c r="AJ57" s="25">
        <f t="shared" si="27"/>
        <v>1.643921525399402</v>
      </c>
      <c r="AK57" s="25">
        <f t="shared" si="27"/>
        <v>1.6387420398032733</v>
      </c>
      <c r="AL57" s="25">
        <f t="shared" si="27"/>
        <v>1.6338068446922345</v>
      </c>
      <c r="AM57" s="25">
        <f t="shared" si="27"/>
        <v>1.6290986364600091</v>
      </c>
      <c r="AN57" s="25">
        <f t="shared" si="27"/>
        <v>1.6246017362397689</v>
      </c>
      <c r="AO57" s="25">
        <f t="shared" si="27"/>
        <v>1.6203019012072508</v>
      </c>
      <c r="AP57" s="25">
        <f t="shared" si="27"/>
        <v>1.616186161825419</v>
      </c>
      <c r="AQ57" s="25">
        <f t="shared" si="27"/>
        <v>1.612242680934636</v>
      </c>
      <c r="AR57" s="25">
        <f t="shared" si="27"/>
        <v>1.6084606313190015</v>
      </c>
      <c r="AS57" s="25">
        <f t="shared" si="28"/>
        <v>1.6048300889637444</v>
      </c>
      <c r="AT57" s="25">
        <f t="shared" si="28"/>
        <v>1.6013419396907247</v>
      </c>
      <c r="AU57" s="25">
        <f t="shared" si="28"/>
        <v>1.597987797242769</v>
      </c>
      <c r="AV57" s="25">
        <f t="shared" si="28"/>
        <v>1.5947599312007539</v>
      </c>
      <c r="AW57" s="25">
        <f t="shared" si="28"/>
        <v>1.5916512033742554</v>
      </c>
      <c r="AX57" s="25">
        <f t="shared" si="28"/>
        <v>1.5886550115183014</v>
      </c>
      <c r="AY57" s="25">
        <f t="shared" si="28"/>
        <v>1.5857652394038118</v>
      </c>
    </row>
    <row r="58" spans="1:51" x14ac:dyDescent="0.35">
      <c r="A58" s="24">
        <v>54</v>
      </c>
      <c r="B58" s="25">
        <f t="shared" si="26"/>
        <v>4.0195409602054486</v>
      </c>
      <c r="C58" s="25">
        <f t="shared" si="26"/>
        <v>3.1682459672513383</v>
      </c>
      <c r="D58" s="25">
        <f t="shared" si="26"/>
        <v>2.775762369719093</v>
      </c>
      <c r="E58" s="25">
        <f t="shared" si="26"/>
        <v>2.5429175260526606</v>
      </c>
      <c r="F58" s="25">
        <f t="shared" si="26"/>
        <v>2.3860698615742186</v>
      </c>
      <c r="G58" s="25">
        <f t="shared" si="26"/>
        <v>2.271988661695965</v>
      </c>
      <c r="H58" s="25">
        <f t="shared" si="26"/>
        <v>2.1846320459345487</v>
      </c>
      <c r="I58" s="25">
        <f t="shared" si="26"/>
        <v>2.1152232787316128</v>
      </c>
      <c r="J58" s="25">
        <f t="shared" si="26"/>
        <v>2.0585201482261821</v>
      </c>
      <c r="K58" s="25">
        <f t="shared" si="26"/>
        <v>2.0111809241130807</v>
      </c>
      <c r="L58" s="25">
        <f t="shared" si="26"/>
        <v>1.9709654458609158</v>
      </c>
      <c r="M58" s="25">
        <f t="shared" si="26"/>
        <v>1.9363105795792492</v>
      </c>
      <c r="N58" s="25">
        <f t="shared" si="26"/>
        <v>1.9060893393549425</v>
      </c>
      <c r="O58" s="25">
        <f t="shared" si="26"/>
        <v>1.8794667830501266</v>
      </c>
      <c r="P58" s="25">
        <f t="shared" si="26"/>
        <v>1.8558099469712104</v>
      </c>
      <c r="Q58" s="25">
        <f t="shared" si="26"/>
        <v>1.8346294456147492</v>
      </c>
      <c r="R58" s="25">
        <f t="shared" si="25"/>
        <v>1.8155403966851893</v>
      </c>
      <c r="S58" s="25">
        <f t="shared" si="25"/>
        <v>1.7982355584899725</v>
      </c>
      <c r="T58" s="25">
        <f t="shared" si="25"/>
        <v>1.7824664212583496</v>
      </c>
      <c r="U58" s="25">
        <f t="shared" si="25"/>
        <v>1.7680296174735701</v>
      </c>
      <c r="V58" s="25">
        <f t="shared" si="25"/>
        <v>1.7547569730578294</v>
      </c>
      <c r="W58" s="25">
        <f t="shared" si="25"/>
        <v>1.7425081029101117</v>
      </c>
      <c r="X58" s="25">
        <f t="shared" si="25"/>
        <v>1.731164817831031</v>
      </c>
      <c r="Y58" s="25">
        <f t="shared" si="25"/>
        <v>1.7206268427533113</v>
      </c>
      <c r="Z58" s="25">
        <f t="shared" si="23"/>
        <v>1.7108084987325654</v>
      </c>
      <c r="AA58" s="25">
        <f t="shared" si="23"/>
        <v>1.7016361030855121</v>
      </c>
      <c r="AB58" s="25">
        <f t="shared" si="23"/>
        <v>1.6930459114317262</v>
      </c>
      <c r="AC58" s="25">
        <f t="shared" si="23"/>
        <v>1.6849824733944965</v>
      </c>
      <c r="AD58" s="25">
        <f t="shared" si="23"/>
        <v>1.6773973074393635</v>
      </c>
      <c r="AE58" s="25">
        <f t="shared" si="23"/>
        <v>1.6702478243557275</v>
      </c>
      <c r="AF58" s="25">
        <f t="shared" si="23"/>
        <v>1.6634964462285198</v>
      </c>
      <c r="AG58" s="25">
        <f t="shared" si="22"/>
        <v>1.6571098804140429</v>
      </c>
      <c r="AH58" s="25">
        <f t="shared" si="14"/>
        <v>1.6510585173901722</v>
      </c>
      <c r="AI58" s="25">
        <f t="shared" si="27"/>
        <v>1.6453159283336465</v>
      </c>
      <c r="AJ58" s="25">
        <f t="shared" si="27"/>
        <v>1.6398584435388279</v>
      </c>
      <c r="AK58" s="25">
        <f t="shared" si="27"/>
        <v>1.6346647967931944</v>
      </c>
      <c r="AL58" s="25">
        <f t="shared" si="27"/>
        <v>1.6297158238930891</v>
      </c>
      <c r="AM58" s="25">
        <f t="shared" si="27"/>
        <v>1.6249942058548492</v>
      </c>
      <c r="AN58" s="25">
        <f t="shared" si="27"/>
        <v>1.6204842492236518</v>
      </c>
      <c r="AO58" s="25">
        <f t="shared" si="27"/>
        <v>1.61617169733112</v>
      </c>
      <c r="AP58" s="25">
        <f t="shared" si="27"/>
        <v>1.6120435674967464</v>
      </c>
      <c r="AQ58" s="25">
        <f t="shared" si="27"/>
        <v>1.6080880100771313</v>
      </c>
      <c r="AR58" s="25">
        <f t="shared" si="27"/>
        <v>1.6042941859937272</v>
      </c>
      <c r="AS58" s="25">
        <f t="shared" si="28"/>
        <v>1.6006521599538786</v>
      </c>
      <c r="AT58" s="25">
        <f t="shared" si="28"/>
        <v>1.5971528070521941</v>
      </c>
      <c r="AU58" s="25">
        <f t="shared" si="28"/>
        <v>1.5937877308228328</v>
      </c>
      <c r="AV58" s="25">
        <f t="shared" si="28"/>
        <v>1.5905491911265568</v>
      </c>
      <c r="AW58" s="25">
        <f t="shared" si="28"/>
        <v>1.5874300405132402</v>
      </c>
      <c r="AX58" s="25">
        <f t="shared" si="28"/>
        <v>1.5844236679122656</v>
      </c>
      <c r="AY58" s="25">
        <f t="shared" si="28"/>
        <v>1.5815239486783028</v>
      </c>
    </row>
    <row r="59" spans="1:51" x14ac:dyDescent="0.35">
      <c r="A59" s="24">
        <v>55</v>
      </c>
      <c r="B59" s="25">
        <f t="shared" si="26"/>
        <v>4.0161954934284436</v>
      </c>
      <c r="C59" s="25">
        <f t="shared" si="26"/>
        <v>3.164993395768759</v>
      </c>
      <c r="D59" s="25">
        <f t="shared" si="26"/>
        <v>2.7725369078362516</v>
      </c>
      <c r="E59" s="25">
        <f t="shared" si="26"/>
        <v>2.5396886349036807</v>
      </c>
      <c r="F59" s="25">
        <f t="shared" si="26"/>
        <v>2.3828233105926429</v>
      </c>
      <c r="G59" s="25">
        <f t="shared" si="26"/>
        <v>2.2687174669879471</v>
      </c>
      <c r="H59" s="25">
        <f t="shared" si="26"/>
        <v>2.1813327713871873</v>
      </c>
      <c r="I59" s="25">
        <f t="shared" si="26"/>
        <v>2.1118943622788811</v>
      </c>
      <c r="J59" s="25">
        <f t="shared" si="26"/>
        <v>2.0551610713949255</v>
      </c>
      <c r="K59" s="25">
        <f t="shared" si="26"/>
        <v>2.0077917693644425</v>
      </c>
      <c r="L59" s="25">
        <f t="shared" si="26"/>
        <v>1.967546647292618</v>
      </c>
      <c r="M59" s="25">
        <f t="shared" si="26"/>
        <v>1.9328627764774491</v>
      </c>
      <c r="N59" s="25">
        <f t="shared" si="26"/>
        <v>1.9026132873682351</v>
      </c>
      <c r="O59" s="25">
        <f t="shared" si="26"/>
        <v>1.8759632990346227</v>
      </c>
      <c r="P59" s="25">
        <f t="shared" si="26"/>
        <v>1.8522798741981685</v>
      </c>
      <c r="Q59" s="25">
        <f t="shared" si="26"/>
        <v>1.8310736316425735</v>
      </c>
      <c r="R59" s="25">
        <f t="shared" si="25"/>
        <v>1.8119596792893111</v>
      </c>
      <c r="S59" s="25">
        <f t="shared" si="25"/>
        <v>1.7946307568138213</v>
      </c>
      <c r="T59" s="25">
        <f t="shared" si="25"/>
        <v>1.7788383303951332</v>
      </c>
      <c r="U59" s="25">
        <f t="shared" si="25"/>
        <v>1.7643790053252104</v>
      </c>
      <c r="V59" s="25">
        <f t="shared" si="25"/>
        <v>1.7510845787143847</v>
      </c>
      <c r="W59" s="25">
        <f t="shared" si="25"/>
        <v>1.7388146360459422</v>
      </c>
      <c r="X59" s="25">
        <f t="shared" si="25"/>
        <v>1.7274509587781508</v>
      </c>
      <c r="Y59" s="25">
        <f t="shared" si="25"/>
        <v>1.7168932430208173</v>
      </c>
      <c r="Z59" s="25">
        <f t="shared" si="23"/>
        <v>1.7070557818136121</v>
      </c>
      <c r="AA59" s="25">
        <f t="shared" si="23"/>
        <v>1.6978648654425625</v>
      </c>
      <c r="AB59" s="25">
        <f t="shared" si="23"/>
        <v>1.6892567235845866</v>
      </c>
      <c r="AC59" s="25">
        <f t="shared" si="23"/>
        <v>1.681175881059032</v>
      </c>
      <c r="AD59" s="25">
        <f t="shared" si="23"/>
        <v>1.673573832681053</v>
      </c>
      <c r="AE59" s="25">
        <f t="shared" si="23"/>
        <v>1.6664079667337113</v>
      </c>
      <c r="AF59" s="25">
        <f t="shared" si="23"/>
        <v>1.6596406839138316</v>
      </c>
      <c r="AG59" s="25">
        <f t="shared" si="22"/>
        <v>1.653238671271414</v>
      </c>
      <c r="AH59" s="25">
        <f t="shared" si="14"/>
        <v>1.6471723000168372</v>
      </c>
      <c r="AI59" s="25">
        <f t="shared" si="27"/>
        <v>1.6414151230514467</v>
      </c>
      <c r="AJ59" s="25">
        <f t="shared" si="27"/>
        <v>1.6359434533378552</v>
      </c>
      <c r="AK59" s="25">
        <f t="shared" si="27"/>
        <v>1.6307360082266888</v>
      </c>
      <c r="AL59" s="25">
        <f t="shared" si="27"/>
        <v>1.6257736079241945</v>
      </c>
      <c r="AM59" s="25">
        <f t="shared" si="27"/>
        <v>1.6210389186565368</v>
      </c>
      <c r="AN59" s="25">
        <f t="shared" si="27"/>
        <v>1.616516232933493</v>
      </c>
      <c r="AO59" s="25">
        <f t="shared" si="27"/>
        <v>1.6121912807628924</v>
      </c>
      <c r="AP59" s="25">
        <f t="shared" si="27"/>
        <v>1.6080510668109618</v>
      </c>
      <c r="AQ59" s="25">
        <f t="shared" si="27"/>
        <v>1.604083729412674</v>
      </c>
      <c r="AR59" s="25">
        <f t="shared" si="27"/>
        <v>1.600278418062749</v>
      </c>
      <c r="AS59" s="25">
        <f t="shared" si="28"/>
        <v>1.5966251866021124</v>
      </c>
      <c r="AT59" s="25">
        <f t="shared" si="28"/>
        <v>1.5931148997867266</v>
      </c>
      <c r="AU59" s="25">
        <f t="shared" si="28"/>
        <v>1.589739151309348</v>
      </c>
      <c r="AV59" s="25">
        <f t="shared" si="28"/>
        <v>1.5864901916579197</v>
      </c>
      <c r="AW59" s="25">
        <f t="shared" si="28"/>
        <v>1.583360864451246</v>
      </c>
      <c r="AX59" s="25">
        <f t="shared" si="28"/>
        <v>1.580344550104213</v>
      </c>
      <c r="AY59" s="25">
        <f t="shared" si="28"/>
        <v>1.5774351158500239</v>
      </c>
    </row>
    <row r="60" spans="1:51" x14ac:dyDescent="0.35">
      <c r="A60" s="24">
        <v>56</v>
      </c>
      <c r="B60" s="25">
        <f t="shared" si="26"/>
        <v>4.0129733776501437</v>
      </c>
      <c r="C60" s="25">
        <f t="shared" si="26"/>
        <v>3.1618611649130224</v>
      </c>
      <c r="D60" s="25">
        <f t="shared" si="26"/>
        <v>2.7694309320231354</v>
      </c>
      <c r="E60" s="25">
        <f t="shared" si="26"/>
        <v>2.5365793916182797</v>
      </c>
      <c r="F60" s="25">
        <f t="shared" si="26"/>
        <v>2.3796970328491787</v>
      </c>
      <c r="G60" s="25">
        <f t="shared" si="26"/>
        <v>2.2655673888007057</v>
      </c>
      <c r="H60" s="25">
        <f t="shared" si="26"/>
        <v>2.1781555554812853</v>
      </c>
      <c r="I60" s="25">
        <f t="shared" si="26"/>
        <v>2.1086884836098081</v>
      </c>
      <c r="J60" s="25">
        <f t="shared" si="26"/>
        <v>2.0519260149497991</v>
      </c>
      <c r="K60" s="25">
        <f t="shared" si="26"/>
        <v>2.0045276024299117</v>
      </c>
      <c r="L60" s="25">
        <f t="shared" si="26"/>
        <v>1.9642537784591252</v>
      </c>
      <c r="M60" s="25">
        <f t="shared" si="26"/>
        <v>1.9295418139881932</v>
      </c>
      <c r="N60" s="25">
        <f t="shared" si="26"/>
        <v>1.8992649531410335</v>
      </c>
      <c r="O60" s="25">
        <f t="shared" si="26"/>
        <v>1.8725883752264354</v>
      </c>
      <c r="P60" s="25">
        <f t="shared" si="26"/>
        <v>1.8488791694577278</v>
      </c>
      <c r="Q60" s="25">
        <f t="shared" si="26"/>
        <v>1.8276479596139223</v>
      </c>
      <c r="R60" s="25">
        <f t="shared" si="25"/>
        <v>1.8085098449148056</v>
      </c>
      <c r="S60" s="25">
        <f t="shared" si="25"/>
        <v>1.7911575476944295</v>
      </c>
      <c r="T60" s="25">
        <f t="shared" si="25"/>
        <v>1.775342511476816</v>
      </c>
      <c r="U60" s="25">
        <f t="shared" si="25"/>
        <v>1.7608613157953623</v>
      </c>
      <c r="V60" s="25">
        <f t="shared" si="25"/>
        <v>1.7475457303759441</v>
      </c>
      <c r="W60" s="25">
        <f t="shared" si="25"/>
        <v>1.7352553126813162</v>
      </c>
      <c r="X60" s="25">
        <f t="shared" si="25"/>
        <v>1.7238718161739039</v>
      </c>
      <c r="Y60" s="25">
        <f t="shared" si="25"/>
        <v>1.7132949094289247</v>
      </c>
      <c r="Z60" s="25">
        <f t="shared" si="25"/>
        <v>1.7034388586954063</v>
      </c>
      <c r="AA60" s="25">
        <f t="shared" si="25"/>
        <v>1.6942299283891324</v>
      </c>
      <c r="AB60" s="25">
        <f t="shared" si="25"/>
        <v>1.6856043233401596</v>
      </c>
      <c r="AC60" s="25">
        <f t="shared" si="25"/>
        <v>1.6775065445965069</v>
      </c>
      <c r="AD60" s="25">
        <f t="shared" si="25"/>
        <v>1.6698880642946849</v>
      </c>
      <c r="AE60" s="25">
        <f t="shared" si="25"/>
        <v>1.6627062491250459</v>
      </c>
      <c r="AF60" s="25">
        <f t="shared" si="25"/>
        <v>1.6559234792548421</v>
      </c>
      <c r="AG60" s="25">
        <f t="shared" si="25"/>
        <v>1.649506422234335</v>
      </c>
      <c r="AH60" s="25">
        <f t="shared" si="14"/>
        <v>1.6434254307641274</v>
      </c>
      <c r="AI60" s="25">
        <f t="shared" si="27"/>
        <v>1.6376540401820701</v>
      </c>
      <c r="AJ60" s="25">
        <f t="shared" si="27"/>
        <v>1.6321685467880738</v>
      </c>
      <c r="AK60" s="25">
        <f t="shared" si="27"/>
        <v>1.6269476521248845</v>
      </c>
      <c r="AL60" s="25">
        <f t="shared" si="27"/>
        <v>1.6219721614002125</v>
      </c>
      <c r="AM60" s="25">
        <f t="shared" si="27"/>
        <v>1.6172247266066819</v>
      </c>
      <c r="AN60" s="25">
        <f t="shared" si="27"/>
        <v>1.6126896267427142</v>
      </c>
      <c r="AO60" s="25">
        <f t="shared" si="27"/>
        <v>1.6083525789859812</v>
      </c>
      <c r="AP60" s="25">
        <f t="shared" si="27"/>
        <v>1.6042005758147084</v>
      </c>
      <c r="AQ60" s="25">
        <f t="shared" si="27"/>
        <v>1.6002217439810187</v>
      </c>
      <c r="AR60" s="25">
        <f t="shared" si="27"/>
        <v>1.5964052219669591</v>
      </c>
      <c r="AS60" s="25">
        <f t="shared" si="28"/>
        <v>1.5927410531379975</v>
      </c>
      <c r="AT60" s="25">
        <f t="shared" si="28"/>
        <v>1.5892200922808439</v>
      </c>
      <c r="AU60" s="25">
        <f t="shared" si="28"/>
        <v>1.5858339235960637</v>
      </c>
      <c r="AV60" s="25">
        <f t="shared" si="28"/>
        <v>1.5825747885291424</v>
      </c>
      <c r="AW60" s="25">
        <f t="shared" si="28"/>
        <v>1.5794355220804999</v>
      </c>
      <c r="AX60" s="25">
        <f t="shared" si="28"/>
        <v>1.5764094964467001</v>
      </c>
      <c r="AY60" s="25">
        <f t="shared" si="28"/>
        <v>1.5734905710201468</v>
      </c>
    </row>
    <row r="61" spans="1:51" x14ac:dyDescent="0.35">
      <c r="A61" s="24">
        <v>57</v>
      </c>
      <c r="B61" s="25">
        <f t="shared" si="26"/>
        <v>4.0098679156535457</v>
      </c>
      <c r="C61" s="25">
        <f t="shared" si="26"/>
        <v>3.158842719260647</v>
      </c>
      <c r="D61" s="25">
        <f t="shared" si="26"/>
        <v>2.7664379256680744</v>
      </c>
      <c r="E61" s="25">
        <f t="shared" si="26"/>
        <v>2.5335832688602133</v>
      </c>
      <c r="F61" s="25">
        <f t="shared" si="26"/>
        <v>2.3766844681921722</v>
      </c>
      <c r="G61" s="25">
        <f t="shared" si="26"/>
        <v>2.262531824274177</v>
      </c>
      <c r="H61" s="25">
        <f t="shared" si="26"/>
        <v>2.175093748598639</v>
      </c>
      <c r="I61" s="25">
        <f t="shared" si="26"/>
        <v>2.1055989452711659</v>
      </c>
      <c r="J61" s="25">
        <f t="shared" si="26"/>
        <v>2.0488082340912368</v>
      </c>
      <c r="K61" s="25">
        <f t="shared" si="26"/>
        <v>2.0013816324825386</v>
      </c>
      <c r="L61" s="25">
        <f t="shared" si="26"/>
        <v>1.9610800042525212</v>
      </c>
      <c r="M61" s="25">
        <f t="shared" si="26"/>
        <v>1.9263408146685306</v>
      </c>
      <c r="N61" s="25">
        <f t="shared" si="26"/>
        <v>1.8960374189091251</v>
      </c>
      <c r="O61" s="25">
        <f t="shared" si="26"/>
        <v>1.8693350555451465</v>
      </c>
      <c r="P61" s="25">
        <f t="shared" si="26"/>
        <v>1.845600840305512</v>
      </c>
      <c r="Q61" s="25">
        <f t="shared" si="26"/>
        <v>1.8243454025953163</v>
      </c>
      <c r="R61" s="25">
        <f t="shared" si="25"/>
        <v>1.8051838339238824</v>
      </c>
      <c r="S61" s="25">
        <f t="shared" si="25"/>
        <v>1.7878088404790664</v>
      </c>
      <c r="T61" s="25">
        <f t="shared" si="25"/>
        <v>1.7719718444288346</v>
      </c>
      <c r="U61" s="25">
        <f t="shared" si="25"/>
        <v>1.7574694008863416</v>
      </c>
      <c r="V61" s="25">
        <f t="shared" si="25"/>
        <v>1.7441332535295067</v>
      </c>
      <c r="W61" s="25">
        <f t="shared" si="25"/>
        <v>1.7318229331091914</v>
      </c>
      <c r="X61" s="25">
        <f t="shared" si="25"/>
        <v>1.7204201663567467</v>
      </c>
      <c r="Y61" s="25">
        <f t="shared" si="25"/>
        <v>1.7098245955243767</v>
      </c>
      <c r="Z61" s="25">
        <f t="shared" si="25"/>
        <v>1.69995046122392</v>
      </c>
      <c r="AA61" s="25">
        <f t="shared" si="25"/>
        <v>1.6907240030943018</v>
      </c>
      <c r="AB61" s="25">
        <f t="shared" si="25"/>
        <v>1.6820814021520045</v>
      </c>
      <c r="AC61" s="25">
        <f t="shared" si="25"/>
        <v>1.6739671366481435</v>
      </c>
      <c r="AD61" s="25">
        <f t="shared" si="25"/>
        <v>1.6663326569581787</v>
      </c>
      <c r="AE61" s="25">
        <f t="shared" si="25"/>
        <v>1.6591353090430048</v>
      </c>
      <c r="AF61" s="25">
        <f t="shared" si="25"/>
        <v>1.6523374533519797</v>
      </c>
      <c r="AG61" s="25">
        <f t="shared" si="25"/>
        <v>1.6459057386985902</v>
      </c>
      <c r="AH61" s="25">
        <f t="shared" si="14"/>
        <v>1.6398104999907888</v>
      </c>
      <c r="AI61" s="25">
        <f t="shared" si="27"/>
        <v>1.6340252556770498</v>
      </c>
      <c r="AJ61" s="25">
        <f t="shared" si="27"/>
        <v>1.6285262860284055</v>
      </c>
      <c r="AK61" s="25">
        <f t="shared" si="27"/>
        <v>1.6232922773758676</v>
      </c>
      <c r="AL61" s="25">
        <f t="shared" si="27"/>
        <v>1.6183040204895434</v>
      </c>
      <c r="AM61" s="25">
        <f t="shared" si="27"/>
        <v>1.6135441536565536</v>
      </c>
      <c r="AN61" s="25">
        <f t="shared" si="27"/>
        <v>1.6089969428613027</v>
      </c>
      <c r="AO61" s="25">
        <f t="shared" si="27"/>
        <v>1.6046480929199662</v>
      </c>
      <c r="AP61" s="25">
        <f t="shared" si="27"/>
        <v>1.6004845845646698</v>
      </c>
      <c r="AQ61" s="25">
        <f t="shared" si="27"/>
        <v>1.5964945333815925</v>
      </c>
      <c r="AR61" s="25">
        <f t="shared" si="27"/>
        <v>1.5926670672336734</v>
      </c>
      <c r="AS61" s="25">
        <f t="shared" si="28"/>
        <v>1.5889922193826689</v>
      </c>
      <c r="AT61" s="25">
        <f t="shared" si="28"/>
        <v>1.5854608349973902</v>
      </c>
      <c r="AU61" s="25">
        <f t="shared" si="28"/>
        <v>1.5820644891185012</v>
      </c>
      <c r="AV61" s="25">
        <f t="shared" si="28"/>
        <v>1.5787954144634666</v>
      </c>
      <c r="AW61" s="25">
        <f t="shared" si="28"/>
        <v>1.5756464377120609</v>
      </c>
      <c r="AX61" s="25">
        <f t="shared" si="28"/>
        <v>1.5726109231246046</v>
      </c>
      <c r="AY61" s="25">
        <f t="shared" si="28"/>
        <v>1.5696827225201169</v>
      </c>
    </row>
    <row r="62" spans="1:51" x14ac:dyDescent="0.35">
      <c r="A62" s="24">
        <v>58</v>
      </c>
      <c r="B62" s="25">
        <f t="shared" si="26"/>
        <v>4.0068728863327339</v>
      </c>
      <c r="C62" s="25">
        <f t="shared" si="26"/>
        <v>3.1559319709004754</v>
      </c>
      <c r="D62" s="25">
        <f t="shared" si="26"/>
        <v>2.7635518374327877</v>
      </c>
      <c r="E62" s="25">
        <f t="shared" si="26"/>
        <v>2.5306942054680972</v>
      </c>
      <c r="F62" s="25">
        <f t="shared" si="26"/>
        <v>2.3737795249131439</v>
      </c>
      <c r="G62" s="25">
        <f t="shared" si="26"/>
        <v>2.2596046418383917</v>
      </c>
      <c r="H62" s="25">
        <f t="shared" si="26"/>
        <v>2.1721411754641315</v>
      </c>
      <c r="I62" s="25">
        <f t="shared" si="26"/>
        <v>2.102619527226715</v>
      </c>
      <c r="J62" s="25">
        <f t="shared" si="26"/>
        <v>2.04580146443754</v>
      </c>
      <c r="K62" s="25">
        <f t="shared" si="26"/>
        <v>1.998347551994107</v>
      </c>
      <c r="L62" s="25">
        <f t="shared" si="26"/>
        <v>1.9580189756028343</v>
      </c>
      <c r="M62" s="25">
        <f t="shared" si="26"/>
        <v>1.9232533897032595</v>
      </c>
      <c r="N62" s="25">
        <f t="shared" si="26"/>
        <v>1.8929242579764767</v>
      </c>
      <c r="O62" s="25">
        <f t="shared" si="26"/>
        <v>1.8661968772739193</v>
      </c>
      <c r="P62" s="25">
        <f t="shared" si="26"/>
        <v>1.8424383898176881</v>
      </c>
      <c r="Q62" s="25">
        <f t="shared" si="26"/>
        <v>1.8211594312000388</v>
      </c>
      <c r="R62" s="25">
        <f t="shared" si="25"/>
        <v>1.8019750861290857</v>
      </c>
      <c r="S62" s="25">
        <f t="shared" si="25"/>
        <v>1.7845780457543534</v>
      </c>
      <c r="T62" s="25">
        <f t="shared" si="25"/>
        <v>1.7687197120982832</v>
      </c>
      <c r="U62" s="25">
        <f t="shared" si="25"/>
        <v>1.7541966171051813</v>
      </c>
      <c r="V62" s="25">
        <f t="shared" si="25"/>
        <v>1.7408404796576173</v>
      </c>
      <c r="W62" s="25">
        <f t="shared" si="25"/>
        <v>1.7285108050232161</v>
      </c>
      <c r="X62" s="25">
        <f t="shared" si="25"/>
        <v>1.7170892943913914</v>
      </c>
      <c r="Y62" s="25">
        <f t="shared" si="25"/>
        <v>1.7064755648317746</v>
      </c>
      <c r="Z62" s="25">
        <f t="shared" si="25"/>
        <v>1.6965838324058278</v>
      </c>
      <c r="AA62" s="25">
        <f t="shared" si="25"/>
        <v>1.6873403130067346</v>
      </c>
      <c r="AB62" s="25">
        <f t="shared" si="25"/>
        <v>1.6786811648126057</v>
      </c>
      <c r="AC62" s="25">
        <f t="shared" si="25"/>
        <v>1.6705508441979597</v>
      </c>
      <c r="AD62" s="25">
        <f t="shared" si="25"/>
        <v>1.6629007806443878</v>
      </c>
      <c r="AE62" s="25">
        <f t="shared" si="25"/>
        <v>1.6556883001996687</v>
      </c>
      <c r="AF62" s="25">
        <f t="shared" si="25"/>
        <v>1.6488757443632607</v>
      </c>
      <c r="AG62" s="25">
        <f t="shared" si="25"/>
        <v>1.6424297439341735</v>
      </c>
      <c r="AH62" s="25">
        <f t="shared" ref="AH62:AH93" si="29">FINV($A$2,AH$4,$A62)</f>
        <v>1.6363206167069584</v>
      </c>
      <c r="AI62" s="25">
        <f t="shared" si="27"/>
        <v>1.6305218648795332</v>
      </c>
      <c r="AJ62" s="25">
        <f t="shared" si="27"/>
        <v>1.6250097532949821</v>
      </c>
      <c r="AK62" s="25">
        <f t="shared" si="27"/>
        <v>1.6197629536380322</v>
      </c>
      <c r="AL62" s="25">
        <f t="shared" si="27"/>
        <v>1.6147622427734691</v>
      </c>
      <c r="AM62" s="25">
        <f t="shared" si="27"/>
        <v>1.609990245784197</v>
      </c>
      <c r="AN62" s="25">
        <f t="shared" si="27"/>
        <v>1.6054312161129214</v>
      </c>
      <c r="AO62" s="25">
        <f t="shared" si="27"/>
        <v>1.601070846659598</v>
      </c>
      <c r="AP62" s="25">
        <f t="shared" si="27"/>
        <v>1.596896106830257</v>
      </c>
      <c r="AQ62" s="25">
        <f t="shared" si="27"/>
        <v>1.5928951014415291</v>
      </c>
      <c r="AR62" s="25">
        <f t="shared" si="27"/>
        <v>1.589056948111581</v>
      </c>
      <c r="AS62" s="25">
        <f t="shared" si="28"/>
        <v>1.5853716703521699</v>
      </c>
      <c r="AT62" s="25">
        <f t="shared" si="28"/>
        <v>1.5818301040486362</v>
      </c>
      <c r="AU62" s="25">
        <f t="shared" si="28"/>
        <v>1.5784238153981223</v>
      </c>
      <c r="AV62" s="25">
        <f t="shared" si="28"/>
        <v>1.5751450286895567</v>
      </c>
      <c r="AW62" s="25">
        <f t="shared" si="28"/>
        <v>1.5719865625657408</v>
      </c>
      <c r="AX62" s="25">
        <f t="shared" si="28"/>
        <v>1.5689417736195883</v>
      </c>
      <c r="AY62" s="25">
        <f t="shared" si="28"/>
        <v>1.5660045063516757</v>
      </c>
    </row>
    <row r="63" spans="1:51" x14ac:dyDescent="0.35">
      <c r="A63" s="24">
        <v>59</v>
      </c>
      <c r="B63" s="25">
        <f t="shared" si="26"/>
        <v>4.0039825031306115</v>
      </c>
      <c r="C63" s="25">
        <f t="shared" si="26"/>
        <v>3.1531232584974678</v>
      </c>
      <c r="D63" s="25">
        <f t="shared" si="26"/>
        <v>2.7607670404677545</v>
      </c>
      <c r="E63" s="25">
        <f t="shared" si="26"/>
        <v>2.5279065655798667</v>
      </c>
      <c r="F63" s="25">
        <f t="shared" si="26"/>
        <v>2.3709765386775947</v>
      </c>
      <c r="G63" s="25">
        <f t="shared" si="26"/>
        <v>2.2567801399100245</v>
      </c>
      <c r="H63" s="25">
        <f t="shared" si="26"/>
        <v>2.1692920935962827</v>
      </c>
      <c r="I63" s="25">
        <f t="shared" si="26"/>
        <v>2.0997444450640508</v>
      </c>
      <c r="J63" s="25">
        <f t="shared" si="26"/>
        <v>2.0428998799970284</v>
      </c>
      <c r="K63" s="25">
        <f t="shared" si="26"/>
        <v>1.9954194944847869</v>
      </c>
      <c r="L63" s="25">
        <f t="shared" si="26"/>
        <v>1.9550647870185414</v>
      </c>
      <c r="M63" s="25">
        <f t="shared" si="26"/>
        <v>1.9202735962498281</v>
      </c>
      <c r="N63" s="25">
        <f t="shared" si="26"/>
        <v>1.889919491877724</v>
      </c>
      <c r="O63" s="25">
        <f t="shared" si="26"/>
        <v>1.8631678280520805</v>
      </c>
      <c r="P63" s="25">
        <f t="shared" si="26"/>
        <v>1.8393857734254007</v>
      </c>
      <c r="Q63" s="25">
        <f t="shared" si="26"/>
        <v>1.81808397027536</v>
      </c>
      <c r="R63" s="25">
        <f t="shared" si="25"/>
        <v>1.7988774973434325</v>
      </c>
      <c r="S63" s="25">
        <f t="shared" si="25"/>
        <v>1.7814590317686647</v>
      </c>
      <c r="T63" s="25">
        <f t="shared" si="25"/>
        <v>1.7655799565571668</v>
      </c>
      <c r="U63" s="25">
        <f t="shared" si="25"/>
        <v>1.7510367816556505</v>
      </c>
      <c r="V63" s="25">
        <f t="shared" si="25"/>
        <v>1.7376612023264371</v>
      </c>
      <c r="W63" s="25">
        <f t="shared" si="25"/>
        <v>1.7253126995085621</v>
      </c>
      <c r="X63" s="25">
        <f t="shared" si="25"/>
        <v>1.713872949968555</v>
      </c>
      <c r="Y63" s="25">
        <f t="shared" si="25"/>
        <v>1.7032415466679196</v>
      </c>
      <c r="Z63" s="25">
        <f t="shared" si="25"/>
        <v>1.6933326821426853</v>
      </c>
      <c r="AA63" s="25">
        <f t="shared" si="25"/>
        <v>1.6840725495135267</v>
      </c>
      <c r="AB63" s="25">
        <f t="shared" si="25"/>
        <v>1.6753972850413434</v>
      </c>
      <c r="AC63" s="25">
        <f t="shared" si="25"/>
        <v>1.6672513240939719</v>
      </c>
      <c r="AD63" s="25">
        <f t="shared" si="25"/>
        <v>1.6595860760793628</v>
      </c>
      <c r="AE63" s="25">
        <f t="shared" si="25"/>
        <v>1.6523588479047686</v>
      </c>
      <c r="AF63" s="25">
        <f t="shared" si="25"/>
        <v>1.6455319628469962</v>
      </c>
      <c r="AG63" s="25">
        <f t="shared" si="25"/>
        <v>1.6390720343749028</v>
      </c>
      <c r="AH63" s="25">
        <f t="shared" si="29"/>
        <v>1.6329493638135055</v>
      </c>
      <c r="AI63" s="25">
        <f t="shared" si="27"/>
        <v>1.6271374377160013</v>
      </c>
      <c r="AJ63" s="25">
        <f t="shared" si="27"/>
        <v>1.6216125060676734</v>
      </c>
      <c r="AK63" s="25">
        <f t="shared" si="27"/>
        <v>1.6163532264437013</v>
      </c>
      <c r="AL63" s="25">
        <f t="shared" si="27"/>
        <v>1.6113403623090103</v>
      </c>
      <c r="AM63" s="25">
        <f t="shared" si="27"/>
        <v>1.6065565260185029</v>
      </c>
      <c r="AN63" s="25">
        <f t="shared" si="27"/>
        <v>1.601985958922076</v>
      </c>
      <c r="AO63" s="25">
        <f t="shared" si="27"/>
        <v>1.5976143424267988</v>
      </c>
      <c r="AP63" s="25">
        <f t="shared" si="27"/>
        <v>1.5934286350120714</v>
      </c>
      <c r="AQ63" s="25">
        <f t="shared" si="27"/>
        <v>1.589416931102128</v>
      </c>
      <c r="AR63" s="25">
        <f t="shared" si="27"/>
        <v>1.5855683384266401</v>
      </c>
      <c r="AS63" s="25">
        <f t="shared" si="28"/>
        <v>1.581872871084147</v>
      </c>
      <c r="AT63" s="25">
        <f t="shared" si="28"/>
        <v>1.578321355995028</v>
      </c>
      <c r="AU63" s="25">
        <f t="shared" si="28"/>
        <v>1.5749053508143342</v>
      </c>
      <c r="AV63" s="25">
        <f t="shared" si="28"/>
        <v>1.571617071687891</v>
      </c>
      <c r="AW63" s="25">
        <f t="shared" si="28"/>
        <v>1.5684493294919499</v>
      </c>
      <c r="AX63" s="25">
        <f t="shared" si="28"/>
        <v>1.5653954734084008</v>
      </c>
      <c r="AY63" s="25">
        <f t="shared" si="28"/>
        <v>1.5624493408625673</v>
      </c>
    </row>
    <row r="64" spans="1:51" x14ac:dyDescent="0.35">
      <c r="A64" s="24">
        <v>60</v>
      </c>
      <c r="B64" s="25">
        <f t="shared" si="26"/>
        <v>4.001191376754992</v>
      </c>
      <c r="C64" s="25">
        <f t="shared" si="26"/>
        <v>3.1504113105827263</v>
      </c>
      <c r="D64" s="25">
        <f t="shared" si="26"/>
        <v>2.7580782958425822</v>
      </c>
      <c r="E64" s="25">
        <f t="shared" si="26"/>
        <v>2.5252151019828779</v>
      </c>
      <c r="F64" s="25">
        <f t="shared" si="26"/>
        <v>2.3682702357010696</v>
      </c>
      <c r="G64" s="25">
        <f t="shared" si="26"/>
        <v>2.2540530098570333</v>
      </c>
      <c r="H64" s="25">
        <f t="shared" si="26"/>
        <v>2.1665411560494183</v>
      </c>
      <c r="I64" s="25">
        <f t="shared" si="26"/>
        <v>2.0969683125159482</v>
      </c>
      <c r="J64" s="25">
        <f t="shared" si="26"/>
        <v>2.0400980554764687</v>
      </c>
      <c r="K64" s="25">
        <f t="shared" si="26"/>
        <v>1.9925919966294188</v>
      </c>
      <c r="L64" s="25">
        <f t="shared" si="26"/>
        <v>1.9522119385026293</v>
      </c>
      <c r="M64" s="25">
        <f t="shared" si="26"/>
        <v>1.9173958991763131</v>
      </c>
      <c r="N64" s="25">
        <f t="shared" si="26"/>
        <v>1.8870175519498902</v>
      </c>
      <c r="O64" s="25">
        <f t="shared" si="26"/>
        <v>1.8602423072918699</v>
      </c>
      <c r="P64" s="25">
        <f t="shared" si="26"/>
        <v>1.8364373601871415</v>
      </c>
      <c r="Q64" s="25">
        <f t="shared" si="26"/>
        <v>1.8151133600403986</v>
      </c>
      <c r="R64" s="25">
        <f t="shared" si="25"/>
        <v>1.7958853803929333</v>
      </c>
      <c r="S64" s="25">
        <f t="shared" si="25"/>
        <v>1.778446085327736</v>
      </c>
      <c r="T64" s="25">
        <f t="shared" si="25"/>
        <v>1.7625468398889212</v>
      </c>
      <c r="U64" s="25">
        <f t="shared" si="25"/>
        <v>1.7479841331228561</v>
      </c>
      <c r="V64" s="25">
        <f t="shared" si="25"/>
        <v>1.7345896377750363</v>
      </c>
      <c r="W64" s="25">
        <f t="shared" si="25"/>
        <v>1.7222228115419882</v>
      </c>
      <c r="X64" s="25">
        <f t="shared" si="25"/>
        <v>1.7107653078214007</v>
      </c>
      <c r="Y64" s="25">
        <f t="shared" si="25"/>
        <v>1.7001166964798249</v>
      </c>
      <c r="Z64" s="25">
        <f t="shared" si="25"/>
        <v>1.6901911474952602</v>
      </c>
      <c r="AA64" s="25">
        <f t="shared" si="25"/>
        <v>1.6809148321352485</v>
      </c>
      <c r="AB64" s="25">
        <f t="shared" si="25"/>
        <v>1.67222386561433</v>
      </c>
      <c r="AC64" s="25">
        <f t="shared" si="25"/>
        <v>1.6640626631165922</v>
      </c>
      <c r="AD64" s="25">
        <f t="shared" si="25"/>
        <v>1.6563826147527914</v>
      </c>
      <c r="AE64" s="25">
        <f t="shared" si="25"/>
        <v>1.649141009021406</v>
      </c>
      <c r="AF64" s="25">
        <f t="shared" si="25"/>
        <v>1.6423001516657763</v>
      </c>
      <c r="AG64" s="25">
        <f t="shared" si="25"/>
        <v>1.6358266394734591</v>
      </c>
      <c r="AH64" s="25">
        <f t="shared" si="29"/>
        <v>1.629690757910716</v>
      </c>
      <c r="AI64" s="25">
        <f t="shared" si="27"/>
        <v>1.623865978460991</v>
      </c>
      <c r="AJ64" s="25">
        <f t="shared" si="27"/>
        <v>1.6183285367931164</v>
      </c>
      <c r="AK64" s="25">
        <f t="shared" si="27"/>
        <v>1.6130570768825563</v>
      </c>
      <c r="AL64" s="25">
        <f t="shared" si="27"/>
        <v>1.6080323492747013</v>
      </c>
      <c r="AM64" s="25">
        <f t="shared" si="27"/>
        <v>1.6032369540491762</v>
      </c>
      <c r="AN64" s="25">
        <f t="shared" si="27"/>
        <v>1.5986551208899622</v>
      </c>
      <c r="AO64" s="25">
        <f t="shared" si="27"/>
        <v>1.5942725201140064</v>
      </c>
      <c r="AP64" s="25">
        <f t="shared" si="27"/>
        <v>1.5900760996542513</v>
      </c>
      <c r="AQ64" s="25">
        <f t="shared" si="27"/>
        <v>1.5860539439016039</v>
      </c>
      <c r="AR64" s="25">
        <f t="shared" si="27"/>
        <v>1.5821951510365693</v>
      </c>
      <c r="AS64" s="25">
        <f t="shared" si="28"/>
        <v>1.5784897260653079</v>
      </c>
      <c r="AT64" s="25">
        <f t="shared" si="28"/>
        <v>1.5749284872467999</v>
      </c>
      <c r="AU64" s="25">
        <f t="shared" si="28"/>
        <v>1.5715029839813648</v>
      </c>
      <c r="AV64" s="25">
        <f t="shared" si="28"/>
        <v>1.568205424543911</v>
      </c>
      <c r="AW64" s="25">
        <f t="shared" si="28"/>
        <v>1.5650286123021231</v>
      </c>
      <c r="AX64" s="25">
        <f t="shared" si="28"/>
        <v>1.5619658892715012</v>
      </c>
      <c r="AY64" s="25">
        <f t="shared" si="28"/>
        <v>1.5590110860342454</v>
      </c>
    </row>
    <row r="65" spans="1:51" x14ac:dyDescent="0.35">
      <c r="A65" s="24">
        <v>61</v>
      </c>
      <c r="B65" s="25">
        <f t="shared" si="26"/>
        <v>3.9984944816680175</v>
      </c>
      <c r="C65" s="25">
        <f t="shared" si="26"/>
        <v>3.1477912125695289</v>
      </c>
      <c r="D65" s="25">
        <f t="shared" si="26"/>
        <v>2.7554807196919922</v>
      </c>
      <c r="E65" s="25">
        <f t="shared" si="26"/>
        <v>2.5226149231888075</v>
      </c>
      <c r="F65" s="25">
        <f t="shared" si="26"/>
        <v>2.3656556996673177</v>
      </c>
      <c r="G65" s="25">
        <f t="shared" si="26"/>
        <v>2.2514183027257015</v>
      </c>
      <c r="H65" s="25">
        <f t="shared" si="26"/>
        <v>2.1638833779391011</v>
      </c>
      <c r="I65" s="25">
        <f t="shared" si="26"/>
        <v>2.0942861077853947</v>
      </c>
      <c r="J65" s="25">
        <f t="shared" si="26"/>
        <v>2.0373909324126109</v>
      </c>
      <c r="K65" s="25">
        <f t="shared" si="26"/>
        <v>1.9898599642051207</v>
      </c>
      <c r="L65" s="25">
        <f t="shared" si="26"/>
        <v>1.9494553013269587</v>
      </c>
      <c r="M65" s="25">
        <f t="shared" si="26"/>
        <v>1.9146151366734057</v>
      </c>
      <c r="N65" s="25">
        <f t="shared" si="26"/>
        <v>1.884213244792643</v>
      </c>
      <c r="O65" s="25">
        <f t="shared" si="26"/>
        <v>1.8574150914971364</v>
      </c>
      <c r="P65" s="25">
        <f t="shared" si="26"/>
        <v>1.8335878979754554</v>
      </c>
      <c r="Q65" s="25">
        <f t="shared" si="26"/>
        <v>1.8122423211497727</v>
      </c>
      <c r="R65" s="25">
        <f t="shared" si="25"/>
        <v>1.7929934300654435</v>
      </c>
      <c r="S65" s="25">
        <f t="shared" si="25"/>
        <v>1.7755338766364177</v>
      </c>
      <c r="T65" s="25">
        <f t="shared" si="25"/>
        <v>1.7596150089301079</v>
      </c>
      <c r="U65" s="25">
        <f t="shared" si="25"/>
        <v>1.7450332961214177</v>
      </c>
      <c r="V65" s="25">
        <f t="shared" si="25"/>
        <v>1.7316203894760578</v>
      </c>
      <c r="W65" s="25">
        <f t="shared" si="25"/>
        <v>1.7192357244705412</v>
      </c>
      <c r="X65" s="25">
        <f t="shared" si="25"/>
        <v>1.7077609321273921</v>
      </c>
      <c r="Y65" s="25">
        <f t="shared" si="25"/>
        <v>1.6970955601744047</v>
      </c>
      <c r="Z65" s="25">
        <f t="shared" si="25"/>
        <v>1.6871537569454218</v>
      </c>
      <c r="AA65" s="25">
        <f t="shared" si="25"/>
        <v>1.6778616727240734</v>
      </c>
      <c r="AB65" s="25">
        <f t="shared" si="25"/>
        <v>1.6691554025024633</v>
      </c>
      <c r="AC65" s="25">
        <f t="shared" si="25"/>
        <v>1.6609793420600731</v>
      </c>
      <c r="AD65" s="25">
        <f t="shared" si="25"/>
        <v>1.653284862946002</v>
      </c>
      <c r="AE65" s="25">
        <f t="shared" si="25"/>
        <v>1.6460292359435718</v>
      </c>
      <c r="AF65" s="25">
        <f t="shared" si="25"/>
        <v>1.6391747499162694</v>
      </c>
      <c r="AG65" s="25">
        <f t="shared" si="25"/>
        <v>1.632687985586005</v>
      </c>
      <c r="AH65" s="25">
        <f t="shared" si="29"/>
        <v>1.6265392131401064</v>
      </c>
      <c r="AI65" s="25">
        <f t="shared" ref="AI65:AR74" si="30">FINV($A$2,AI$4,$A65)</f>
        <v>1.6207018895383285</v>
      </c>
      <c r="AJ65" s="25">
        <f t="shared" si="30"/>
        <v>1.6151522366474118</v>
      </c>
      <c r="AK65" s="25">
        <f t="shared" si="30"/>
        <v>1.6098688853277248</v>
      </c>
      <c r="AL65" s="25">
        <f t="shared" si="30"/>
        <v>1.604832573661878</v>
      </c>
      <c r="AM65" s="25">
        <f t="shared" si="30"/>
        <v>1.6000258898848865</v>
      </c>
      <c r="AN65" s="25">
        <f t="shared" si="30"/>
        <v>1.5954330524210816</v>
      </c>
      <c r="AO65" s="25">
        <f t="shared" si="30"/>
        <v>1.5910397208807023</v>
      </c>
      <c r="AP65" s="25">
        <f t="shared" si="30"/>
        <v>1.586832833012302</v>
      </c>
      <c r="AQ65" s="25">
        <f t="shared" si="30"/>
        <v>1.5828004635155328</v>
      </c>
      <c r="AR65" s="25">
        <f t="shared" si="30"/>
        <v>1.5789317013451043</v>
      </c>
      <c r="AS65" s="25">
        <f t="shared" ref="AS65:AY74" si="31">FINV($A$2,AS$4,$A65)</f>
        <v>1.5752165427206628</v>
      </c>
      <c r="AT65" s="25">
        <f t="shared" si="31"/>
        <v>1.5716457975292613</v>
      </c>
      <c r="AU65" s="25">
        <f t="shared" si="31"/>
        <v>1.5682110071906075</v>
      </c>
      <c r="AV65" s="25">
        <f t="shared" si="31"/>
        <v>1.5649043723684206</v>
      </c>
      <c r="AW65" s="25">
        <f t="shared" si="31"/>
        <v>1.5617186891680479</v>
      </c>
      <c r="AX65" s="25">
        <f t="shared" si="31"/>
        <v>1.5586472926721731</v>
      </c>
      <c r="AY65" s="25">
        <f t="shared" si="31"/>
        <v>1.5556840068415656</v>
      </c>
    </row>
    <row r="66" spans="1:51" x14ac:dyDescent="0.35">
      <c r="A66" s="24">
        <v>62</v>
      </c>
      <c r="B66" s="25">
        <f t="shared" si="26"/>
        <v>3.9958871259107291</v>
      </c>
      <c r="C66" s="25">
        <f t="shared" si="26"/>
        <v>3.145258377061499</v>
      </c>
      <c r="D66" s="25">
        <f t="shared" si="26"/>
        <v>2.7529697536442987</v>
      </c>
      <c r="E66" s="25">
        <f t="shared" si="26"/>
        <v>2.5201014637990946</v>
      </c>
      <c r="F66" s="25">
        <f t="shared" si="26"/>
        <v>2.3631283419523346</v>
      </c>
      <c r="G66" s="25">
        <f t="shared" si="26"/>
        <v>2.2488713992915756</v>
      </c>
      <c r="H66" s="25">
        <f t="shared" si="26"/>
        <v>2.1613141063101371</v>
      </c>
      <c r="I66" s="25">
        <f t="shared" si="26"/>
        <v>2.0916931432314469</v>
      </c>
      <c r="J66" s="25">
        <f t="shared" si="26"/>
        <v>2.0347737886819197</v>
      </c>
      <c r="K66" s="25">
        <f t="shared" si="26"/>
        <v>1.987218641433439</v>
      </c>
      <c r="L66" s="25">
        <f t="shared" si="26"/>
        <v>1.9467900872163544</v>
      </c>
      <c r="M66" s="25">
        <f t="shared" si="26"/>
        <v>1.9119264892902474</v>
      </c>
      <c r="N66" s="25">
        <f t="shared" si="26"/>
        <v>1.881501721165469</v>
      </c>
      <c r="O66" s="25">
        <f t="shared" si="26"/>
        <v>1.8546813030310145</v>
      </c>
      <c r="P66" s="25">
        <f t="shared" si="26"/>
        <v>1.8308324821237754</v>
      </c>
      <c r="Q66" s="25">
        <f t="shared" si="26"/>
        <v>1.8094659232276706</v>
      </c>
      <c r="R66" s="25">
        <f t="shared" si="25"/>
        <v>1.7901966915395175</v>
      </c>
      <c r="S66" s="25">
        <f t="shared" si="25"/>
        <v>1.7727174276292328</v>
      </c>
      <c r="T66" s="25">
        <f t="shared" si="25"/>
        <v>1.7567794635091316</v>
      </c>
      <c r="U66" s="25">
        <f t="shared" si="25"/>
        <v>1.7421792494482593</v>
      </c>
      <c r="V66" s="25">
        <f t="shared" si="25"/>
        <v>1.728748416208062</v>
      </c>
      <c r="W66" s="25">
        <f t="shared" si="25"/>
        <v>1.7163463780085031</v>
      </c>
      <c r="X66" s="25">
        <f t="shared" si="25"/>
        <v>1.7048547444344908</v>
      </c>
      <c r="Y66" s="25">
        <f t="shared" si="25"/>
        <v>1.6941730419782488</v>
      </c>
      <c r="Z66" s="25">
        <f t="shared" si="25"/>
        <v>1.6842153981934642</v>
      </c>
      <c r="AA66" s="25">
        <f t="shared" si="25"/>
        <v>1.6749079432022949</v>
      </c>
      <c r="AB66" s="25">
        <f t="shared" si="25"/>
        <v>1.6661867525545744</v>
      </c>
      <c r="AC66" s="25">
        <f t="shared" si="25"/>
        <v>1.6579962033633977</v>
      </c>
      <c r="AD66" s="25">
        <f t="shared" si="25"/>
        <v>1.6502876493135417</v>
      </c>
      <c r="AE66" s="25">
        <f t="shared" si="25"/>
        <v>1.6430183441311257</v>
      </c>
      <c r="AF66" s="25">
        <f t="shared" si="25"/>
        <v>1.636150560420097</v>
      </c>
      <c r="AG66" s="25">
        <f t="shared" si="25"/>
        <v>1.629650863421316</v>
      </c>
      <c r="AH66" s="25">
        <f t="shared" si="29"/>
        <v>1.6234895085939842</v>
      </c>
      <c r="AI66" s="25">
        <f t="shared" si="30"/>
        <v>1.6176399388931475</v>
      </c>
      <c r="AJ66" s="25">
        <f t="shared" si="30"/>
        <v>1.6120783628725042</v>
      </c>
      <c r="AK66" s="25">
        <f t="shared" si="30"/>
        <v>1.6067833987382878</v>
      </c>
      <c r="AL66" s="25">
        <f t="shared" si="30"/>
        <v>1.6017357725449612</v>
      </c>
      <c r="AM66" s="25">
        <f t="shared" si="30"/>
        <v>1.5969180610928932</v>
      </c>
      <c r="AN66" s="25">
        <f t="shared" si="30"/>
        <v>1.5923144719336242</v>
      </c>
      <c r="AO66" s="25">
        <f t="shared" si="30"/>
        <v>1.5879106543359476</v>
      </c>
      <c r="AP66" s="25">
        <f t="shared" si="30"/>
        <v>1.5836935362090492</v>
      </c>
      <c r="AQ66" s="25">
        <f t="shared" si="30"/>
        <v>1.5796511828874047</v>
      </c>
      <c r="AR66" s="25">
        <f t="shared" si="30"/>
        <v>1.5757726744082912</v>
      </c>
      <c r="AS66" s="25">
        <f t="shared" si="31"/>
        <v>1.5720479984966045</v>
      </c>
      <c r="AT66" s="25">
        <f t="shared" si="31"/>
        <v>1.5684679569436755</v>
      </c>
      <c r="AU66" s="25">
        <f t="shared" si="31"/>
        <v>1.5650240834502376</v>
      </c>
      <c r="AV66" s="25">
        <f t="shared" si="31"/>
        <v>1.5617085713167986</v>
      </c>
      <c r="AW66" s="25">
        <f t="shared" si="31"/>
        <v>1.558514209621529</v>
      </c>
      <c r="AX66" s="25">
        <f t="shared" si="31"/>
        <v>1.5554343267374351</v>
      </c>
      <c r="AY66" s="25">
        <f t="shared" si="31"/>
        <v>1.5524627402156963</v>
      </c>
    </row>
    <row r="67" spans="1:51" x14ac:dyDescent="0.35">
      <c r="A67" s="24">
        <v>63</v>
      </c>
      <c r="B67" s="25">
        <f t="shared" si="26"/>
        <v>3.9933649238820905</v>
      </c>
      <c r="C67" s="25">
        <f t="shared" si="26"/>
        <v>3.1428085170760207</v>
      </c>
      <c r="D67" s="25">
        <f t="shared" si="26"/>
        <v>2.750541138156223</v>
      </c>
      <c r="E67" s="25">
        <f t="shared" si="26"/>
        <v>2.5176704577836899</v>
      </c>
      <c r="F67" s="25">
        <f t="shared" si="26"/>
        <v>2.3606838747753121</v>
      </c>
      <c r="G67" s="25">
        <f t="shared" si="26"/>
        <v>2.2464079830534054</v>
      </c>
      <c r="H67" s="25">
        <f t="shared" si="26"/>
        <v>2.1588289929642195</v>
      </c>
      <c r="I67" s="25">
        <f t="shared" si="26"/>
        <v>2.0891850380310371</v>
      </c>
      <c r="J67" s="25">
        <f t="shared" si="26"/>
        <v>2.0322422110018468</v>
      </c>
      <c r="K67" s="25">
        <f t="shared" si="26"/>
        <v>1.9846635833286772</v>
      </c>
      <c r="L67" s="25">
        <f t="shared" si="26"/>
        <v>1.9442118205525654</v>
      </c>
      <c r="M67" s="25">
        <f t="shared" si="26"/>
        <v>1.9093254520028253</v>
      </c>
      <c r="N67" s="25">
        <f t="shared" si="26"/>
        <v>1.8788784479291536</v>
      </c>
      <c r="O67" s="25">
        <f t="shared" si="26"/>
        <v>1.8520363819387997</v>
      </c>
      <c r="P67" s="25">
        <f t="shared" si="26"/>
        <v>1.8281665271385299</v>
      </c>
      <c r="Q67" s="25">
        <f t="shared" si="26"/>
        <v>1.8067795564765321</v>
      </c>
      <c r="R67" s="25">
        <f t="shared" si="25"/>
        <v>1.7874905318964582</v>
      </c>
      <c r="S67" s="25">
        <f t="shared" si="25"/>
        <v>1.7699920833921425</v>
      </c>
      <c r="T67" s="25">
        <f t="shared" si="25"/>
        <v>1.7540355277835531</v>
      </c>
      <c r="U67" s="25">
        <f t="shared" si="25"/>
        <v>1.7394172973409034</v>
      </c>
      <c r="V67" s="25">
        <f t="shared" si="25"/>
        <v>1.7259690032397799</v>
      </c>
      <c r="W67" s="25">
        <f t="shared" si="25"/>
        <v>1.7135500393522074</v>
      </c>
      <c r="X67" s="25">
        <f t="shared" si="25"/>
        <v>1.7020419947107981</v>
      </c>
      <c r="Y67" s="25">
        <f t="shared" si="25"/>
        <v>1.6913443754260065</v>
      </c>
      <c r="Z67" s="25">
        <f t="shared" si="25"/>
        <v>1.6813712890888561</v>
      </c>
      <c r="AA67" s="25">
        <f t="shared" si="25"/>
        <v>1.6720488464388412</v>
      </c>
      <c r="AB67" s="25">
        <f t="shared" si="25"/>
        <v>1.6633131043227953</v>
      </c>
      <c r="AC67" s="25">
        <f t="shared" si="25"/>
        <v>1.6551084218874015</v>
      </c>
      <c r="AD67" s="25">
        <f t="shared" si="25"/>
        <v>1.6473861356147284</v>
      </c>
      <c r="AE67" s="25">
        <f t="shared" si="25"/>
        <v>1.6401034827982481</v>
      </c>
      <c r="AF67" s="25">
        <f t="shared" si="25"/>
        <v>1.6332227203715231</v>
      </c>
      <c r="AG67" s="25">
        <f t="shared" si="25"/>
        <v>1.6267103986498386</v>
      </c>
      <c r="AH67" s="25">
        <f t="shared" si="29"/>
        <v>1.6205367588878885</v>
      </c>
      <c r="AI67" s="25">
        <f t="shared" si="30"/>
        <v>1.6146752305295771</v>
      </c>
      <c r="AJ67" s="25">
        <f t="shared" si="30"/>
        <v>1.6091020092808612</v>
      </c>
      <c r="AK67" s="25">
        <f t="shared" si="30"/>
        <v>1.603795701132587</v>
      </c>
      <c r="AL67" s="25">
        <f t="shared" si="30"/>
        <v>1.5987370205249112</v>
      </c>
      <c r="AM67" s="25">
        <f t="shared" si="30"/>
        <v>1.5939085332140523</v>
      </c>
      <c r="AN67" s="25">
        <f t="shared" si="30"/>
        <v>1.5892944362474053</v>
      </c>
      <c r="AO67" s="25">
        <f t="shared" si="30"/>
        <v>1.584880368900472</v>
      </c>
      <c r="AP67" s="25">
        <f t="shared" si="30"/>
        <v>1.580653249572052</v>
      </c>
      <c r="AQ67" s="25">
        <f t="shared" si="30"/>
        <v>1.5766011345424895</v>
      </c>
      <c r="AR67" s="25">
        <f t="shared" si="30"/>
        <v>1.5727130952258408</v>
      </c>
      <c r="AS67" s="25">
        <f t="shared" si="31"/>
        <v>1.5689791111307165</v>
      </c>
      <c r="AT67" s="25">
        <f t="shared" si="31"/>
        <v>1.5653899762164389</v>
      </c>
      <c r="AU67" s="25">
        <f t="shared" si="31"/>
        <v>1.5619372167146344</v>
      </c>
      <c r="AV67" s="25">
        <f t="shared" si="31"/>
        <v>1.558613018799494</v>
      </c>
      <c r="AW67" s="25">
        <f t="shared" si="31"/>
        <v>1.5554101647467236</v>
      </c>
      <c r="AX67" s="25">
        <f t="shared" si="31"/>
        <v>1.5523219764329408</v>
      </c>
      <c r="AY67" s="25">
        <f t="shared" si="31"/>
        <v>1.5493422652022786</v>
      </c>
    </row>
    <row r="68" spans="1:51" x14ac:dyDescent="0.35">
      <c r="A68" s="24">
        <v>64</v>
      </c>
      <c r="B68" s="25">
        <f t="shared" si="26"/>
        <v>3.9909237717402912</v>
      </c>
      <c r="C68" s="25">
        <f t="shared" si="26"/>
        <v>3.140437621854296</v>
      </c>
      <c r="D68" s="25">
        <f t="shared" si="26"/>
        <v>2.7481908884261799</v>
      </c>
      <c r="E68" s="25">
        <f t="shared" si="26"/>
        <v>2.5153179143444233</v>
      </c>
      <c r="F68" s="25">
        <f t="shared" si="26"/>
        <v>2.3583182869462846</v>
      </c>
      <c r="G68" s="25">
        <f t="shared" si="26"/>
        <v>2.2440240158381237</v>
      </c>
      <c r="H68" s="25">
        <f t="shared" si="26"/>
        <v>2.1564239699135062</v>
      </c>
      <c r="I68" s="25">
        <f t="shared" si="26"/>
        <v>2.0867576934813759</v>
      </c>
      <c r="J68" s="25">
        <f t="shared" si="26"/>
        <v>2.0297920700866947</v>
      </c>
      <c r="K68" s="25">
        <f t="shared" si="26"/>
        <v>1.9821906307139936</v>
      </c>
      <c r="L68" s="25">
        <f t="shared" si="26"/>
        <v>1.9417163132583057</v>
      </c>
      <c r="M68" s="25">
        <f t="shared" si="26"/>
        <v>1.906807808973882</v>
      </c>
      <c r="N68" s="25">
        <f t="shared" si="26"/>
        <v>1.8763391826893969</v>
      </c>
      <c r="O68" s="25">
        <f t="shared" si="26"/>
        <v>1.8494760604827873</v>
      </c>
      <c r="P68" s="25">
        <f t="shared" si="26"/>
        <v>1.8255857411323022</v>
      </c>
      <c r="Q68" s="25">
        <f t="shared" si="26"/>
        <v>1.8041789060151801</v>
      </c>
      <c r="R68" s="25">
        <f t="shared" si="25"/>
        <v>1.7848706143696542</v>
      </c>
      <c r="S68" s="25">
        <f t="shared" si="25"/>
        <v>1.7673534863288329</v>
      </c>
      <c r="T68" s="25">
        <f t="shared" si="25"/>
        <v>1.7513788243286743</v>
      </c>
      <c r="U68" s="25">
        <f t="shared" si="25"/>
        <v>1.7367430434932452</v>
      </c>
      <c r="V68" s="25">
        <f t="shared" si="25"/>
        <v>1.7232777362776577</v>
      </c>
      <c r="W68" s="25">
        <f t="shared" si="25"/>
        <v>1.7108422770635525</v>
      </c>
      <c r="X68" s="25">
        <f t="shared" si="25"/>
        <v>1.6993182351679386</v>
      </c>
      <c r="Y68" s="25">
        <f t="shared" si="25"/>
        <v>1.6886050971272359</v>
      </c>
      <c r="Z68" s="25">
        <f t="shared" si="25"/>
        <v>1.6786169513439062</v>
      </c>
      <c r="AA68" s="25">
        <f t="shared" si="25"/>
        <v>1.6692798899128023</v>
      </c>
      <c r="AB68" s="25">
        <f t="shared" si="25"/>
        <v>1.6605299516788119</v>
      </c>
      <c r="AC68" s="25">
        <f t="shared" si="25"/>
        <v>1.6523114784864221</v>
      </c>
      <c r="AD68" s="25">
        <f t="shared" si="25"/>
        <v>1.6445757902431208</v>
      </c>
      <c r="AE68" s="25">
        <f t="shared" si="25"/>
        <v>1.6372801084030457</v>
      </c>
      <c r="AF68" s="25">
        <f t="shared" si="25"/>
        <v>1.6303866747893014</v>
      </c>
      <c r="AG68" s="25">
        <f t="shared" si="25"/>
        <v>1.6238620253197729</v>
      </c>
      <c r="AH68" s="25">
        <f t="shared" si="29"/>
        <v>1.6176763875427445</v>
      </c>
      <c r="AI68" s="25">
        <f t="shared" si="30"/>
        <v>1.611803177860692</v>
      </c>
      <c r="AJ68" s="25">
        <f t="shared" si="30"/>
        <v>1.6062185795748229</v>
      </c>
      <c r="AK68" s="25">
        <f t="shared" si="30"/>
        <v>1.6009011868784657</v>
      </c>
      <c r="AL68" s="25">
        <f t="shared" si="30"/>
        <v>1.5958317029917699</v>
      </c>
      <c r="AM68" s="25">
        <f t="shared" si="30"/>
        <v>1.590992682999004</v>
      </c>
      <c r="AN68" s="25">
        <f t="shared" si="30"/>
        <v>1.5863683137948903</v>
      </c>
      <c r="AO68" s="25">
        <f t="shared" si="30"/>
        <v>1.5819442249937046</v>
      </c>
      <c r="AP68" s="25">
        <f t="shared" si="30"/>
        <v>1.5777073257977516</v>
      </c>
      <c r="AQ68" s="25">
        <f t="shared" si="30"/>
        <v>1.5736456637300873</v>
      </c>
      <c r="AR68" s="25">
        <f t="shared" si="30"/>
        <v>1.5697483018624436</v>
      </c>
      <c r="AS68" s="25">
        <f t="shared" si="31"/>
        <v>1.5660052117530816</v>
      </c>
      <c r="AT68" s="25">
        <f t="shared" si="31"/>
        <v>1.562407179781226</v>
      </c>
      <c r="AU68" s="25">
        <f t="shared" si="31"/>
        <v>1.5589457249481669</v>
      </c>
      <c r="AV68" s="25">
        <f t="shared" si="31"/>
        <v>1.5556130265282033</v>
      </c>
      <c r="AW68" s="25">
        <f t="shared" si="31"/>
        <v>1.5524018602094343</v>
      </c>
      <c r="AX68" s="25">
        <f t="shared" si="31"/>
        <v>1.5493055415760593</v>
      </c>
      <c r="AY68" s="25">
        <f t="shared" si="31"/>
        <v>1.5463178759589302</v>
      </c>
    </row>
    <row r="69" spans="1:51" x14ac:dyDescent="0.35">
      <c r="A69" s="24">
        <v>65</v>
      </c>
      <c r="B69" s="25">
        <f t="shared" si="26"/>
        <v>3.9885598251363867</v>
      </c>
      <c r="C69" s="25">
        <f t="shared" si="26"/>
        <v>3.1381419349713213</v>
      </c>
      <c r="D69" s="25">
        <f t="shared" si="26"/>
        <v>2.7459152725998672</v>
      </c>
      <c r="E69" s="25">
        <f t="shared" si="26"/>
        <v>2.5130400960759935</v>
      </c>
      <c r="F69" s="25">
        <f t="shared" si="26"/>
        <v>2.3560278219221891</v>
      </c>
      <c r="G69" s="25">
        <f t="shared" si="26"/>
        <v>2.2417157157270844</v>
      </c>
      <c r="H69" s="25">
        <f t="shared" si="26"/>
        <v>2.1540952271688325</v>
      </c>
      <c r="I69" s="25">
        <f t="shared" si="26"/>
        <v>2.0844072706501171</v>
      </c>
      <c r="J69" s="25">
        <f t="shared" si="26"/>
        <v>2.0274194981638307</v>
      </c>
      <c r="K69" s="25">
        <f t="shared" si="26"/>
        <v>1.9797958876097288</v>
      </c>
      <c r="L69" s="25">
        <f t="shared" si="26"/>
        <v>1.9392996420646087</v>
      </c>
      <c r="M69" s="25">
        <f t="shared" si="26"/>
        <v>1.9043696107064743</v>
      </c>
      <c r="N69" s="25">
        <f t="shared" si="26"/>
        <v>1.8738799508436599</v>
      </c>
      <c r="O69" s="25">
        <f t="shared" si="26"/>
        <v>1.8469963400892107</v>
      </c>
      <c r="P69" s="25">
        <f t="shared" si="26"/>
        <v>1.8230861026773439</v>
      </c>
      <c r="Q69" s="25">
        <f t="shared" ref="Q69:AF84" si="32">FINV($A$2,Q$4,$A69)</f>
        <v>1.8016599286449733</v>
      </c>
      <c r="R69" s="25">
        <f t="shared" si="32"/>
        <v>1.782332875028992</v>
      </c>
      <c r="S69" s="25">
        <f t="shared" si="32"/>
        <v>1.7647975527686433</v>
      </c>
      <c r="T69" s="25">
        <f t="shared" si="32"/>
        <v>1.7488052506738339</v>
      </c>
      <c r="U69" s="25">
        <f t="shared" si="32"/>
        <v>1.7341523675247523</v>
      </c>
      <c r="V69" s="25">
        <f t="shared" si="32"/>
        <v>1.7206704778720947</v>
      </c>
      <c r="W69" s="25">
        <f t="shared" si="32"/>
        <v>1.7082189374171568</v>
      </c>
      <c r="X69" s="25">
        <f t="shared" si="32"/>
        <v>1.6966792965526707</v>
      </c>
      <c r="Y69" s="25">
        <f t="shared" si="32"/>
        <v>1.6859510230057804</v>
      </c>
      <c r="Z69" s="25">
        <f t="shared" si="32"/>
        <v>1.6759481867239361</v>
      </c>
      <c r="AA69" s="25">
        <f t="shared" si="32"/>
        <v>1.6665968618572486</v>
      </c>
      <c r="AB69" s="25">
        <f t="shared" si="32"/>
        <v>1.6578330699139583</v>
      </c>
      <c r="AC69" s="25">
        <f t="shared" si="32"/>
        <v>1.6496011360670571</v>
      </c>
      <c r="AD69" s="25">
        <f t="shared" si="32"/>
        <v>1.641852364246259</v>
      </c>
      <c r="AE69" s="25">
        <f t="shared" si="32"/>
        <v>1.6345439606303469</v>
      </c>
      <c r="AF69" s="25">
        <f t="shared" si="32"/>
        <v>1.6276381524644876</v>
      </c>
      <c r="AG69" s="25">
        <f t="shared" ref="AG69:AG92" si="33">FINV($A$2,AG$4,$A69)</f>
        <v>1.6211014617717123</v>
      </c>
      <c r="AH69" s="25">
        <f t="shared" si="29"/>
        <v>1.6149041028680338</v>
      </c>
      <c r="AI69" s="25">
        <f t="shared" si="30"/>
        <v>1.6090194795618036</v>
      </c>
      <c r="AJ69" s="25">
        <f t="shared" si="30"/>
        <v>1.6034237631714885</v>
      </c>
      <c r="AK69" s="25">
        <f t="shared" si="30"/>
        <v>1.5980955364911456</v>
      </c>
      <c r="AL69" s="25">
        <f t="shared" si="30"/>
        <v>1.593015491896828</v>
      </c>
      <c r="AM69" s="25">
        <f t="shared" si="30"/>
        <v>1.5881661741558157</v>
      </c>
      <c r="AN69" s="25">
        <f t="shared" si="30"/>
        <v>1.5835317603454788</v>
      </c>
      <c r="AO69" s="25">
        <f t="shared" si="30"/>
        <v>1.5790978707357746</v>
      </c>
      <c r="AP69" s="25">
        <f t="shared" si="30"/>
        <v>1.5748514056321605</v>
      </c>
      <c r="AQ69" s="25">
        <f t="shared" si="30"/>
        <v>1.5707804040838851</v>
      </c>
      <c r="AR69" s="25">
        <f t="shared" si="30"/>
        <v>1.5668739210886762</v>
      </c>
      <c r="AS69" s="25">
        <f t="shared" si="31"/>
        <v>1.5631219205085558</v>
      </c>
      <c r="AT69" s="25">
        <f t="shared" si="31"/>
        <v>1.5595151813834343</v>
      </c>
      <c r="AU69" s="25">
        <f t="shared" si="31"/>
        <v>1.5560452157125444</v>
      </c>
      <c r="AV69" s="25">
        <f t="shared" si="31"/>
        <v>1.5527041960868413</v>
      </c>
      <c r="AW69" s="25">
        <f t="shared" si="31"/>
        <v>1.5494848918123472</v>
      </c>
      <c r="AX69" s="25">
        <f t="shared" si="31"/>
        <v>1.5463806123760224</v>
      </c>
      <c r="AY69" s="25">
        <f t="shared" si="31"/>
        <v>1.5433851572808912</v>
      </c>
    </row>
    <row r="70" spans="1:51" x14ac:dyDescent="0.35">
      <c r="A70" s="24">
        <v>66</v>
      </c>
      <c r="B70" s="25">
        <f t="shared" ref="B70:Q85" si="34">FINV($A$2,B$4,$A70)</f>
        <v>3.9862694790263804</v>
      </c>
      <c r="C70" s="25">
        <f t="shared" si="34"/>
        <v>3.1359179344945765</v>
      </c>
      <c r="D70" s="25">
        <f t="shared" si="34"/>
        <v>2.7437107920176267</v>
      </c>
      <c r="E70" s="25">
        <f t="shared" si="34"/>
        <v>2.5108334991734829</v>
      </c>
      <c r="F70" s="25">
        <f t="shared" si="34"/>
        <v>2.3538089579190342</v>
      </c>
      <c r="G70" s="25">
        <f t="shared" si="34"/>
        <v>2.239479537049931</v>
      </c>
      <c r="H70" s="25">
        <f t="shared" si="34"/>
        <v>2.1518391926075622</v>
      </c>
      <c r="I70" s="25">
        <f t="shared" si="34"/>
        <v>2.0821301701170105</v>
      </c>
      <c r="J70" s="25">
        <f t="shared" si="34"/>
        <v>2.0251208685927065</v>
      </c>
      <c r="K70" s="25">
        <f t="shared" si="34"/>
        <v>1.9774757007352446</v>
      </c>
      <c r="L70" s="25">
        <f t="shared" si="34"/>
        <v>1.9369581279017078</v>
      </c>
      <c r="M70" s="25">
        <f t="shared" si="34"/>
        <v>1.9020071533304055</v>
      </c>
      <c r="N70" s="25">
        <f t="shared" si="34"/>
        <v>1.8714970247695595</v>
      </c>
      <c r="O70" s="25">
        <f t="shared" si="34"/>
        <v>1.8445934704448004</v>
      </c>
      <c r="P70" s="25">
        <f t="shared" si="34"/>
        <v>1.8206638398161417</v>
      </c>
      <c r="Q70" s="25">
        <f t="shared" si="32"/>
        <v>1.7992188317799056</v>
      </c>
      <c r="R70" s="25">
        <f t="shared" si="32"/>
        <v>1.7798735016356486</v>
      </c>
      <c r="S70" s="25">
        <f t="shared" si="32"/>
        <v>1.7623204517508566</v>
      </c>
      <c r="T70" s="25">
        <f t="shared" si="32"/>
        <v>1.7463109580206342</v>
      </c>
      <c r="U70" s="25">
        <f t="shared" si="32"/>
        <v>1.73164140363673</v>
      </c>
      <c r="V70" s="25">
        <f t="shared" si="32"/>
        <v>1.7181433460155853</v>
      </c>
      <c r="W70" s="25">
        <f t="shared" si="32"/>
        <v>1.7056761229438735</v>
      </c>
      <c r="X70" s="25">
        <f t="shared" si="32"/>
        <v>1.6941212666390624</v>
      </c>
      <c r="Y70" s="25">
        <f t="shared" si="32"/>
        <v>1.6833782267436161</v>
      </c>
      <c r="Z70" s="25">
        <f t="shared" si="32"/>
        <v>1.673361055445608</v>
      </c>
      <c r="AA70" s="25">
        <f t="shared" si="32"/>
        <v>1.6639958096146377</v>
      </c>
      <c r="AB70" s="25">
        <f t="shared" si="32"/>
        <v>1.6552184940540933</v>
      </c>
      <c r="AC70" s="25">
        <f t="shared" si="32"/>
        <v>1.6469734178647908</v>
      </c>
      <c r="AD70" s="25">
        <f t="shared" si="32"/>
        <v>1.6392118695660725</v>
      </c>
      <c r="AE70" s="25">
        <f t="shared" si="32"/>
        <v>1.6318910405978462</v>
      </c>
      <c r="AF70" s="25">
        <f t="shared" si="32"/>
        <v>1.6249731441341193</v>
      </c>
      <c r="AG70" s="25">
        <f t="shared" si="33"/>
        <v>1.6184246887815488</v>
      </c>
      <c r="AH70" s="25">
        <f t="shared" si="29"/>
        <v>1.6122158760754912</v>
      </c>
      <c r="AI70" s="25">
        <f t="shared" si="30"/>
        <v>1.6063200976563938</v>
      </c>
      <c r="AJ70" s="25">
        <f t="shared" si="30"/>
        <v>1.6007135132622772</v>
      </c>
      <c r="AK70" s="25">
        <f t="shared" si="30"/>
        <v>1.5953746946676823</v>
      </c>
      <c r="AL70" s="25">
        <f t="shared" si="30"/>
        <v>1.5902843237631681</v>
      </c>
      <c r="AM70" s="25">
        <f t="shared" si="30"/>
        <v>1.5854249353377516</v>
      </c>
      <c r="AN70" s="25">
        <f t="shared" si="30"/>
        <v>1.5807806969715457</v>
      </c>
      <c r="AO70" s="25">
        <f t="shared" si="30"/>
        <v>1.5763372198928005</v>
      </c>
      <c r="AP70" s="25">
        <f t="shared" si="30"/>
        <v>1.5720813957963506</v>
      </c>
      <c r="AQ70" s="25">
        <f t="shared" si="30"/>
        <v>1.5680012555285034</v>
      </c>
      <c r="AR70" s="25">
        <f t="shared" si="30"/>
        <v>1.5640858462694329</v>
      </c>
      <c r="AS70" s="25">
        <f t="shared" si="31"/>
        <v>1.5603251244278666</v>
      </c>
      <c r="AT70" s="25">
        <f t="shared" si="31"/>
        <v>1.5567098619346678</v>
      </c>
      <c r="AU70" s="25">
        <f t="shared" si="31"/>
        <v>1.5532315640053853</v>
      </c>
      <c r="AV70" s="25">
        <f t="shared" si="31"/>
        <v>1.5498823967548383</v>
      </c>
      <c r="AW70" s="25">
        <f t="shared" si="31"/>
        <v>1.5466551233036827</v>
      </c>
      <c r="AX70" s="25">
        <f t="shared" si="31"/>
        <v>1.543543047228503</v>
      </c>
      <c r="AY70" s="25">
        <f t="shared" si="31"/>
        <v>1.5405399623820866</v>
      </c>
    </row>
    <row r="71" spans="1:51" x14ac:dyDescent="0.35">
      <c r="A71" s="24">
        <v>67</v>
      </c>
      <c r="B71" s="25">
        <f t="shared" si="34"/>
        <v>3.9840493493387732</v>
      </c>
      <c r="C71" s="25">
        <f t="shared" si="34"/>
        <v>3.1337623149713294</v>
      </c>
      <c r="D71" s="25">
        <f t="shared" si="34"/>
        <v>2.7415741632839592</v>
      </c>
      <c r="E71" s="25">
        <f t="shared" si="34"/>
        <v>2.5086948354661276</v>
      </c>
      <c r="F71" s="25">
        <f t="shared" si="34"/>
        <v>2.3516583898589714</v>
      </c>
      <c r="G71" s="25">
        <f t="shared" si="34"/>
        <v>2.2373121522236601</v>
      </c>
      <c r="H71" s="25">
        <f t="shared" si="34"/>
        <v>2.1496525136974145</v>
      </c>
      <c r="I71" s="25">
        <f t="shared" si="34"/>
        <v>2.0799230135821807</v>
      </c>
      <c r="J71" s="25">
        <f t="shared" si="34"/>
        <v>2.0228927773607674</v>
      </c>
      <c r="K71" s="25">
        <f t="shared" si="34"/>
        <v>1.9752266408973089</v>
      </c>
      <c r="L71" s="25">
        <f t="shared" si="34"/>
        <v>1.9346883171855587</v>
      </c>
      <c r="M71" s="25">
        <f t="shared" si="34"/>
        <v>1.8997169597927237</v>
      </c>
      <c r="N71" s="25">
        <f t="shared" si="34"/>
        <v>1.8691869049251912</v>
      </c>
      <c r="O71" s="25">
        <f t="shared" si="34"/>
        <v>1.8422639305125503</v>
      </c>
      <c r="P71" s="25">
        <f t="shared" si="34"/>
        <v>1.8183154109980002</v>
      </c>
      <c r="Q71" s="25">
        <f t="shared" si="32"/>
        <v>1.7968520543090178</v>
      </c>
      <c r="R71" s="25">
        <f t="shared" si="32"/>
        <v>1.7774889144350594</v>
      </c>
      <c r="S71" s="25">
        <f t="shared" si="32"/>
        <v>1.7599185857525574</v>
      </c>
      <c r="T71" s="25">
        <f t="shared" si="32"/>
        <v>1.7438923319097841</v>
      </c>
      <c r="U71" s="25">
        <f t="shared" si="32"/>
        <v>1.7292065212219179</v>
      </c>
      <c r="V71" s="25">
        <f t="shared" si="32"/>
        <v>1.7156926946985396</v>
      </c>
      <c r="W71" s="25">
        <f t="shared" si="32"/>
        <v>1.7032101729361013</v>
      </c>
      <c r="X71" s="25">
        <f t="shared" si="32"/>
        <v>1.6916404706862691</v>
      </c>
      <c r="Y71" s="25">
        <f t="shared" si="32"/>
        <v>1.6808830201938814</v>
      </c>
      <c r="Z71" s="25">
        <f t="shared" si="32"/>
        <v>1.6708518565477886</v>
      </c>
      <c r="AA71" s="25">
        <f t="shared" si="32"/>
        <v>1.6614730199678855</v>
      </c>
      <c r="AB71" s="25">
        <f t="shared" si="32"/>
        <v>1.6526824991531166</v>
      </c>
      <c r="AC71" s="25">
        <f t="shared" si="32"/>
        <v>1.6444245877019918</v>
      </c>
      <c r="AD71" s="25">
        <f t="shared" si="32"/>
        <v>1.6366505592632956</v>
      </c>
      <c r="AE71" s="25">
        <f t="shared" si="32"/>
        <v>1.6293175910487034</v>
      </c>
      <c r="AF71" s="25">
        <f t="shared" si="32"/>
        <v>1.6223878826436742</v>
      </c>
      <c r="AG71" s="25">
        <f t="shared" si="33"/>
        <v>1.6158279296943316</v>
      </c>
      <c r="AH71" s="25">
        <f t="shared" si="29"/>
        <v>1.6096079213858072</v>
      </c>
      <c r="AI71" s="25">
        <f t="shared" si="30"/>
        <v>1.603701237597037</v>
      </c>
      <c r="AJ71" s="25">
        <f t="shared" si="30"/>
        <v>1.5980840268693017</v>
      </c>
      <c r="AK71" s="25">
        <f t="shared" si="30"/>
        <v>1.5927348503199903</v>
      </c>
      <c r="AL71" s="25">
        <f t="shared" si="30"/>
        <v>1.5876343796964441</v>
      </c>
      <c r="AM71" s="25">
        <f t="shared" si="30"/>
        <v>1.582765140132846</v>
      </c>
      <c r="AN71" s="25">
        <f t="shared" si="30"/>
        <v>1.5781112900177803</v>
      </c>
      <c r="AO71" s="25">
        <f t="shared" si="30"/>
        <v>1.5736584318269211</v>
      </c>
      <c r="AP71" s="25">
        <f t="shared" si="30"/>
        <v>1.5693934489180332</v>
      </c>
      <c r="AQ71" s="25">
        <f t="shared" si="30"/>
        <v>1.5653043641934268</v>
      </c>
      <c r="AR71" s="25">
        <f t="shared" si="30"/>
        <v>1.5613802172609743</v>
      </c>
      <c r="AS71" s="25">
        <f t="shared" si="31"/>
        <v>1.5576109573084971</v>
      </c>
      <c r="AT71" s="25">
        <f t="shared" si="31"/>
        <v>1.5539873493781449</v>
      </c>
      <c r="AU71" s="25">
        <f t="shared" si="31"/>
        <v>1.5505008921107828</v>
      </c>
      <c r="AV71" s="25">
        <f t="shared" si="31"/>
        <v>1.5471437453434644</v>
      </c>
      <c r="AW71" s="25">
        <f t="shared" si="31"/>
        <v>1.5439086661998553</v>
      </c>
      <c r="AX71" s="25">
        <f t="shared" si="31"/>
        <v>1.5407889525251479</v>
      </c>
      <c r="AY71" s="25">
        <f t="shared" si="31"/>
        <v>1.537778392692043</v>
      </c>
    </row>
    <row r="72" spans="1:51" x14ac:dyDescent="0.35">
      <c r="A72" s="24">
        <v>68</v>
      </c>
      <c r="B72" s="25">
        <f t="shared" si="34"/>
        <v>3.9818962563017628</v>
      </c>
      <c r="C72" s="25">
        <f t="shared" si="34"/>
        <v>3.1316719710508414</v>
      </c>
      <c r="D72" s="25">
        <f t="shared" si="34"/>
        <v>2.7395023019660094</v>
      </c>
      <c r="E72" s="25">
        <f t="shared" si="34"/>
        <v>2.5066210160837605</v>
      </c>
      <c r="F72" s="25">
        <f t="shared" si="34"/>
        <v>2.3495730129576944</v>
      </c>
      <c r="G72" s="25">
        <f t="shared" si="34"/>
        <v>2.2352104352413478</v>
      </c>
      <c r="H72" s="25">
        <f t="shared" si="34"/>
        <v>2.1475320408797085</v>
      </c>
      <c r="I72" s="25">
        <f t="shared" si="34"/>
        <v>2.0777826271434443</v>
      </c>
      <c r="J72" s="25">
        <f t="shared" si="34"/>
        <v>2.0207320262576278</v>
      </c>
      <c r="K72" s="25">
        <f t="shared" si="34"/>
        <v>1.9730454860655096</v>
      </c>
      <c r="L72" s="25">
        <f t="shared" si="34"/>
        <v>1.9324869647995688</v>
      </c>
      <c r="M72" s="25">
        <f t="shared" si="34"/>
        <v>1.8974957627511164</v>
      </c>
      <c r="N72" s="25">
        <f t="shared" si="34"/>
        <v>1.8669463026594673</v>
      </c>
      <c r="O72" s="25">
        <f t="shared" si="34"/>
        <v>1.8400044112641469</v>
      </c>
      <c r="P72" s="25">
        <f t="shared" si="34"/>
        <v>1.816037487738424</v>
      </c>
      <c r="Q72" s="25">
        <f t="shared" si="32"/>
        <v>1.7945562491873457</v>
      </c>
      <c r="R72" s="25">
        <f t="shared" si="32"/>
        <v>1.7751757486836965</v>
      </c>
      <c r="S72" s="25">
        <f t="shared" si="32"/>
        <v>1.7575885731552996</v>
      </c>
      <c r="T72" s="25">
        <f t="shared" si="32"/>
        <v>1.7415459746313444</v>
      </c>
      <c r="U72" s="25">
        <f t="shared" si="32"/>
        <v>1.7268443072217703</v>
      </c>
      <c r="V72" s="25">
        <f t="shared" si="32"/>
        <v>1.7133150962168222</v>
      </c>
      <c r="W72" s="25">
        <f t="shared" si="32"/>
        <v>1.700817645708526</v>
      </c>
      <c r="X72" s="25">
        <f t="shared" si="32"/>
        <v>1.6892334536552498</v>
      </c>
      <c r="Y72" s="25">
        <f t="shared" si="32"/>
        <v>1.6784619355561154</v>
      </c>
      <c r="Z72" s="25">
        <f t="shared" si="32"/>
        <v>1.668417110027663</v>
      </c>
      <c r="AA72" s="25">
        <f t="shared" si="32"/>
        <v>1.6590250012395711</v>
      </c>
      <c r="AB72" s="25">
        <f t="shared" si="32"/>
        <v>1.6502215823572968</v>
      </c>
      <c r="AC72" s="25">
        <f t="shared" si="32"/>
        <v>1.6419511320192663</v>
      </c>
      <c r="AD72" s="25">
        <f t="shared" si="32"/>
        <v>1.6341649095176163</v>
      </c>
      <c r="AE72" s="25">
        <f t="shared" si="32"/>
        <v>1.6268200783221514</v>
      </c>
      <c r="AF72" s="25">
        <f t="shared" si="32"/>
        <v>1.6198788248896505</v>
      </c>
      <c r="AG72" s="25">
        <f t="shared" si="33"/>
        <v>1.6133076323402538</v>
      </c>
      <c r="AH72" s="25">
        <f t="shared" si="29"/>
        <v>1.6070766779193619</v>
      </c>
      <c r="AI72" s="25">
        <f t="shared" si="30"/>
        <v>1.6011593301321123</v>
      </c>
      <c r="AJ72" s="25">
        <f t="shared" si="30"/>
        <v>1.595531726689255</v>
      </c>
      <c r="AK72" s="25">
        <f t="shared" si="30"/>
        <v>1.5901724183969779</v>
      </c>
      <c r="AL72" s="25">
        <f t="shared" si="30"/>
        <v>1.5850620671863014</v>
      </c>
      <c r="AM72" s="25">
        <f t="shared" si="30"/>
        <v>1.58018318884557</v>
      </c>
      <c r="AN72" s="25">
        <f t="shared" si="30"/>
        <v>1.5755199328640082</v>
      </c>
      <c r="AO72" s="25">
        <f t="shared" si="30"/>
        <v>1.5710578932411097</v>
      </c>
      <c r="AP72" s="25">
        <f t="shared" si="30"/>
        <v>1.5667839452591594</v>
      </c>
      <c r="AQ72" s="25">
        <f t="shared" si="30"/>
        <v>1.5626861041241618</v>
      </c>
      <c r="AR72" s="25">
        <f t="shared" si="30"/>
        <v>1.5587534021063392</v>
      </c>
      <c r="AS72" s="25">
        <f t="shared" si="31"/>
        <v>1.5549757813950249</v>
      </c>
      <c r="AT72" s="25">
        <f t="shared" si="31"/>
        <v>1.5513440003545826</v>
      </c>
      <c r="AU72" s="25">
        <f t="shared" si="31"/>
        <v>1.5478495512513335</v>
      </c>
      <c r="AV72" s="25">
        <f t="shared" si="31"/>
        <v>1.5444845878345717</v>
      </c>
      <c r="AW72" s="25">
        <f t="shared" si="31"/>
        <v>1.5412418614114538</v>
      </c>
      <c r="AX72" s="25">
        <f t="shared" si="31"/>
        <v>1.538114664267304</v>
      </c>
      <c r="AY72" s="25">
        <f t="shared" si="31"/>
        <v>1.535096779457837</v>
      </c>
    </row>
    <row r="73" spans="1:51" x14ac:dyDescent="0.35">
      <c r="A73" s="24">
        <v>69</v>
      </c>
      <c r="B73" s="25">
        <f t="shared" si="34"/>
        <v>3.9798072092573862</v>
      </c>
      <c r="C73" s="25">
        <f t="shared" si="34"/>
        <v>3.1296439825710447</v>
      </c>
      <c r="D73" s="25">
        <f t="shared" si="34"/>
        <v>2.7374923077510713</v>
      </c>
      <c r="E73" s="25">
        <f t="shared" si="34"/>
        <v>2.5046091365854548</v>
      </c>
      <c r="F73" s="25">
        <f t="shared" si="34"/>
        <v>2.3475499077809823</v>
      </c>
      <c r="G73" s="25">
        <f t="shared" si="34"/>
        <v>2.233171446638361</v>
      </c>
      <c r="H73" s="25">
        <f t="shared" si="34"/>
        <v>2.1454748124388545</v>
      </c>
      <c r="I73" s="25">
        <f t="shared" si="34"/>
        <v>2.0757060260685885</v>
      </c>
      <c r="J73" s="25">
        <f t="shared" si="34"/>
        <v>2.0186356075525809</v>
      </c>
      <c r="K73" s="25">
        <f t="shared" si="34"/>
        <v>1.9709292059589316</v>
      </c>
      <c r="L73" s="25">
        <f t="shared" si="34"/>
        <v>1.930351018595049</v>
      </c>
      <c r="M73" s="25">
        <f t="shared" si="34"/>
        <v>1.895340488992969</v>
      </c>
      <c r="N73" s="25">
        <f t="shared" si="34"/>
        <v>1.8647721245546227</v>
      </c>
      <c r="O73" s="25">
        <f t="shared" si="34"/>
        <v>1.8378117999505779</v>
      </c>
      <c r="P73" s="25">
        <f t="shared" si="34"/>
        <v>1.8138269388222907</v>
      </c>
      <c r="Q73" s="25">
        <f t="shared" si="32"/>
        <v>1.7923282675758572</v>
      </c>
      <c r="R73" s="25">
        <f t="shared" si="32"/>
        <v>1.7729308387297182</v>
      </c>
      <c r="S73" s="25">
        <f t="shared" si="32"/>
        <v>1.7553272322701046</v>
      </c>
      <c r="T73" s="25">
        <f t="shared" si="32"/>
        <v>1.7392686891975138</v>
      </c>
      <c r="U73" s="25">
        <f t="shared" si="32"/>
        <v>1.7245515500502071</v>
      </c>
      <c r="V73" s="25">
        <f t="shared" si="32"/>
        <v>1.7110073250493936</v>
      </c>
      <c r="W73" s="25">
        <f t="shared" si="32"/>
        <v>1.6984953024323965</v>
      </c>
      <c r="X73" s="25">
        <f t="shared" si="32"/>
        <v>1.6868969640021969</v>
      </c>
      <c r="Y73" s="25">
        <f t="shared" si="32"/>
        <v>1.6761117091311983</v>
      </c>
      <c r="Z73" s="25">
        <f t="shared" si="32"/>
        <v>1.666053540559381</v>
      </c>
      <c r="AA73" s="25">
        <f t="shared" si="32"/>
        <v>1.6566484669763</v>
      </c>
      <c r="AB73" s="25">
        <f t="shared" si="32"/>
        <v>1.6478324465572336</v>
      </c>
      <c r="AC73" s="25">
        <f t="shared" si="32"/>
        <v>1.6395497434967887</v>
      </c>
      <c r="AD73" s="25">
        <f t="shared" si="32"/>
        <v>1.6317516032199875</v>
      </c>
      <c r="AE73" s="25">
        <f t="shared" si="32"/>
        <v>1.6243951759182997</v>
      </c>
      <c r="AF73" s="25">
        <f t="shared" si="32"/>
        <v>1.6174426353582922</v>
      </c>
      <c r="AG73" s="25">
        <f t="shared" si="33"/>
        <v>1.6108604525486314</v>
      </c>
      <c r="AH73" s="25">
        <f t="shared" si="29"/>
        <v>1.6046187931866869</v>
      </c>
      <c r="AI73" s="25">
        <f t="shared" si="30"/>
        <v>1.5986910147739124</v>
      </c>
      <c r="AJ73" s="25">
        <f t="shared" si="30"/>
        <v>1.5930532445402334</v>
      </c>
      <c r="AK73" s="25">
        <f t="shared" si="30"/>
        <v>1.5876840233111154</v>
      </c>
      <c r="AL73" s="25">
        <f t="shared" si="30"/>
        <v>1.5825640035136361</v>
      </c>
      <c r="AM73" s="25">
        <f t="shared" si="30"/>
        <v>1.5776756918856583</v>
      </c>
      <c r="AN73" s="25">
        <f t="shared" si="30"/>
        <v>1.5730032292964269</v>
      </c>
      <c r="AO73" s="25">
        <f t="shared" si="30"/>
        <v>1.5685322015336216</v>
      </c>
      <c r="AP73" s="25">
        <f t="shared" si="30"/>
        <v>1.5642494760543206</v>
      </c>
      <c r="AQ73" s="25">
        <f t="shared" si="30"/>
        <v>1.5601430606052749</v>
      </c>
      <c r="AR73" s="25">
        <f t="shared" si="30"/>
        <v>1.5562019803436864</v>
      </c>
      <c r="AS73" s="25">
        <f t="shared" si="31"/>
        <v>1.5524161706733839</v>
      </c>
      <c r="AT73" s="25">
        <f t="shared" si="31"/>
        <v>1.548776383482968</v>
      </c>
      <c r="AU73" s="25">
        <f t="shared" si="31"/>
        <v>1.5452741048559717</v>
      </c>
      <c r="AV73" s="25">
        <f t="shared" si="31"/>
        <v>1.5419014826360067</v>
      </c>
      <c r="AW73" s="25">
        <f t="shared" si="31"/>
        <v>1.538651262486729</v>
      </c>
      <c r="AX73" s="25">
        <f t="shared" si="31"/>
        <v>1.5355167312980453</v>
      </c>
      <c r="AY73" s="25">
        <f t="shared" si="31"/>
        <v>1.5324916669651008</v>
      </c>
    </row>
    <row r="74" spans="1:51" x14ac:dyDescent="0.35">
      <c r="A74" s="24">
        <v>70</v>
      </c>
      <c r="B74" s="25">
        <f t="shared" si="34"/>
        <v>3.9777793928101941</v>
      </c>
      <c r="C74" s="25">
        <f t="shared" si="34"/>
        <v>3.127675600959142</v>
      </c>
      <c r="D74" s="25">
        <f t="shared" si="34"/>
        <v>2.7355414509129554</v>
      </c>
      <c r="E74" s="25">
        <f t="shared" si="34"/>
        <v>2.5026564633999411</v>
      </c>
      <c r="F74" s="25">
        <f t="shared" si="34"/>
        <v>2.3455863266192245</v>
      </c>
      <c r="G74" s="25">
        <f t="shared" si="34"/>
        <v>2.2311924197841089</v>
      </c>
      <c r="H74" s="25">
        <f t="shared" si="34"/>
        <v>2.1434780407053395</v>
      </c>
      <c r="I74" s="25">
        <f t="shared" si="34"/>
        <v>2.0736904009089949</v>
      </c>
      <c r="J74" s="25">
        <f t="shared" si="34"/>
        <v>2.0166006900210407</v>
      </c>
      <c r="K74" s="25">
        <f t="shared" si="34"/>
        <v>1.9688749479889618</v>
      </c>
      <c r="L74" s="25">
        <f t="shared" si="34"/>
        <v>1.9282776052545487</v>
      </c>
      <c r="M74" s="25">
        <f t="shared" si="34"/>
        <v>1.8932482452236354</v>
      </c>
      <c r="N74" s="25">
        <f t="shared" si="34"/>
        <v>1.8626614581438155</v>
      </c>
      <c r="O74" s="25">
        <f t="shared" si="34"/>
        <v>1.835683165753335</v>
      </c>
      <c r="P74" s="25">
        <f t="shared" si="34"/>
        <v>1.8116808158927353</v>
      </c>
      <c r="Q74" s="25">
        <f t="shared" si="32"/>
        <v>1.7901651443718449</v>
      </c>
      <c r="R74" s="25">
        <f t="shared" si="32"/>
        <v>1.7707512034884869</v>
      </c>
      <c r="S74" s="25">
        <f t="shared" si="32"/>
        <v>1.7531315667614846</v>
      </c>
      <c r="T74" s="25">
        <f t="shared" si="32"/>
        <v>1.7370574647182728</v>
      </c>
      <c r="U74" s="25">
        <f t="shared" si="32"/>
        <v>1.7223252249237864</v>
      </c>
      <c r="V74" s="25">
        <f t="shared" si="32"/>
        <v>1.7087663431457334</v>
      </c>
      <c r="W74" s="25">
        <f t="shared" si="32"/>
        <v>1.6962400923827019</v>
      </c>
      <c r="X74" s="25">
        <f t="shared" si="32"/>
        <v>1.6846279388878096</v>
      </c>
      <c r="Y74" s="25">
        <f t="shared" si="32"/>
        <v>1.6738292664948695</v>
      </c>
      <c r="Z74" s="25">
        <f t="shared" si="32"/>
        <v>1.6637580626338264</v>
      </c>
      <c r="AA74" s="25">
        <f t="shared" si="32"/>
        <v>1.654340321056611</v>
      </c>
      <c r="AB74" s="25">
        <f t="shared" si="32"/>
        <v>1.6455119854656464</v>
      </c>
      <c r="AC74" s="25">
        <f t="shared" si="32"/>
        <v>1.637217306103562</v>
      </c>
      <c r="AD74" s="25">
        <f t="shared" si="32"/>
        <v>1.6294075149948923</v>
      </c>
      <c r="AE74" s="25">
        <f t="shared" si="32"/>
        <v>1.6220397494948082</v>
      </c>
      <c r="AF74" s="25">
        <f t="shared" si="32"/>
        <v>1.6150761710979866</v>
      </c>
      <c r="AG74" s="25">
        <f t="shared" si="33"/>
        <v>1.6084832390972246</v>
      </c>
      <c r="AH74" s="25">
        <f t="shared" si="29"/>
        <v>1.6022311080158731</v>
      </c>
      <c r="AI74" s="25">
        <f t="shared" si="30"/>
        <v>1.5962931247052004</v>
      </c>
      <c r="AJ74" s="25">
        <f t="shared" si="30"/>
        <v>1.5906454062484565</v>
      </c>
      <c r="AK74" s="25">
        <f t="shared" si="30"/>
        <v>1.5852664838062476</v>
      </c>
      <c r="AL74" s="25">
        <f t="shared" si="30"/>
        <v>1.5801370006003774</v>
      </c>
      <c r="AM74" s="25">
        <f t="shared" si="30"/>
        <v>1.5752394546007142</v>
      </c>
      <c r="AN74" s="25">
        <f t="shared" si="30"/>
        <v>1.5705579783238035</v>
      </c>
      <c r="AO74" s="25">
        <f t="shared" si="30"/>
        <v>1.5660781495985006</v>
      </c>
      <c r="AP74" s="25">
        <f t="shared" si="30"/>
        <v>1.5617868282962617</v>
      </c>
      <c r="AQ74" s="25">
        <f t="shared" si="30"/>
        <v>1.5576720149315564</v>
      </c>
      <c r="AR74" s="25">
        <f t="shared" si="30"/>
        <v>1.5537227277637271</v>
      </c>
      <c r="AS74" s="25">
        <f t="shared" si="31"/>
        <v>1.5499288956151283</v>
      </c>
      <c r="AT74" s="25">
        <f t="shared" si="31"/>
        <v>1.5462812640922126</v>
      </c>
      <c r="AU74" s="25">
        <f t="shared" si="31"/>
        <v>1.542771313279516</v>
      </c>
      <c r="AV74" s="25">
        <f t="shared" si="31"/>
        <v>1.5393911852895537</v>
      </c>
      <c r="AW74" s="25">
        <f t="shared" si="31"/>
        <v>1.53613362030838</v>
      </c>
      <c r="AX74" s="25">
        <f t="shared" si="31"/>
        <v>1.5329918999882477</v>
      </c>
      <c r="AY74" s="25">
        <f t="shared" si="31"/>
        <v>1.5299597972138057</v>
      </c>
    </row>
    <row r="75" spans="1:51" x14ac:dyDescent="0.35">
      <c r="A75" s="24">
        <v>71</v>
      </c>
      <c r="B75" s="25">
        <f t="shared" si="34"/>
        <v>3.9758101541755582</v>
      </c>
      <c r="C75" s="25">
        <f t="shared" si="34"/>
        <v>3.1257642368130321</v>
      </c>
      <c r="D75" s="25">
        <f t="shared" si="34"/>
        <v>2.7336471599545784</v>
      </c>
      <c r="E75" s="25">
        <f t="shared" si="34"/>
        <v>2.5007604214447516</v>
      </c>
      <c r="F75" s="25">
        <f t="shared" si="34"/>
        <v>2.3436796810462766</v>
      </c>
      <c r="G75" s="25">
        <f t="shared" si="34"/>
        <v>2.2292707483649288</v>
      </c>
      <c r="H75" s="25">
        <f t="shared" si="34"/>
        <v>2.1415390994570367</v>
      </c>
      <c r="I75" s="25">
        <f t="shared" si="34"/>
        <v>2.0717331048187413</v>
      </c>
      <c r="J75" s="25">
        <f t="shared" si="34"/>
        <v>2.0146246061833484</v>
      </c>
      <c r="K75" s="25">
        <f t="shared" si="34"/>
        <v>1.9668800244209916</v>
      </c>
      <c r="L75" s="25">
        <f t="shared" si="34"/>
        <v>1.9262640173802539</v>
      </c>
      <c r="M75" s="25">
        <f t="shared" si="34"/>
        <v>1.8912163050855255</v>
      </c>
      <c r="N75" s="25">
        <f t="shared" si="34"/>
        <v>1.8606115588649157</v>
      </c>
      <c r="O75" s="25">
        <f t="shared" si="34"/>
        <v>1.8336157466768124</v>
      </c>
      <c r="P75" s="25">
        <f t="shared" si="34"/>
        <v>1.8095963402858755</v>
      </c>
      <c r="Q75" s="25">
        <f t="shared" si="32"/>
        <v>1.7880640849895233</v>
      </c>
      <c r="R75" s="25">
        <f t="shared" si="32"/>
        <v>1.7686340331723305</v>
      </c>
      <c r="S75" s="25">
        <f t="shared" si="32"/>
        <v>1.7509987523294475</v>
      </c>
      <c r="T75" s="25">
        <f t="shared" si="32"/>
        <v>1.7349094630385364</v>
      </c>
      <c r="U75" s="25">
        <f t="shared" si="32"/>
        <v>1.7201624804566777</v>
      </c>
      <c r="V75" s="25">
        <f t="shared" si="32"/>
        <v>1.7065892864811116</v>
      </c>
      <c r="W75" s="25">
        <f t="shared" si="32"/>
        <v>1.6940491394560668</v>
      </c>
      <c r="X75" s="25">
        <f t="shared" si="32"/>
        <v>1.6824234906599462</v>
      </c>
      <c r="Y75" s="25">
        <f t="shared" si="32"/>
        <v>1.6716117089471614</v>
      </c>
      <c r="Z75" s="25">
        <f t="shared" si="32"/>
        <v>1.6615277669766837</v>
      </c>
      <c r="AA75" s="25">
        <f t="shared" si="32"/>
        <v>1.6520976440793855</v>
      </c>
      <c r="AB75" s="25">
        <f t="shared" si="32"/>
        <v>1.6432572699777255</v>
      </c>
      <c r="AC75" s="25">
        <f t="shared" si="32"/>
        <v>1.6349508814312341</v>
      </c>
      <c r="AD75" s="25">
        <f t="shared" si="32"/>
        <v>1.627129697509003</v>
      </c>
      <c r="AE75" s="25">
        <f t="shared" si="32"/>
        <v>1.6197508431516923</v>
      </c>
      <c r="AF75" s="25">
        <f t="shared" si="32"/>
        <v>1.6127764679814132</v>
      </c>
      <c r="AG75" s="25">
        <f t="shared" si="33"/>
        <v>1.606173019952903</v>
      </c>
      <c r="AH75" s="25">
        <f t="shared" si="29"/>
        <v>1.5999106427727827</v>
      </c>
      <c r="AI75" s="25">
        <f t="shared" ref="AI75:AR84" si="35">FINV($A$2,AI$4,$A75)</f>
        <v>1.5939626729799863</v>
      </c>
      <c r="AJ75" s="25">
        <f t="shared" si="35"/>
        <v>1.5883052178305153</v>
      </c>
      <c r="AK75" s="25">
        <f t="shared" si="35"/>
        <v>1.5829167991221968</v>
      </c>
      <c r="AL75" s="25">
        <f t="shared" si="35"/>
        <v>1.5777780511572708</v>
      </c>
      <c r="AM75" s="25">
        <f t="shared" si="35"/>
        <v>1.5728714634079253</v>
      </c>
      <c r="AN75" s="25">
        <f t="shared" si="35"/>
        <v>1.568181160293846</v>
      </c>
      <c r="AO75" s="25">
        <f t="shared" si="35"/>
        <v>1.563692711927303</v>
      </c>
      <c r="AP75" s="25">
        <f t="shared" si="35"/>
        <v>1.5593929708235761</v>
      </c>
      <c r="AQ75" s="25">
        <f t="shared" si="35"/>
        <v>1.5552699304823112</v>
      </c>
      <c r="AR75" s="25">
        <f t="shared" si="35"/>
        <v>1.551312602471157</v>
      </c>
      <c r="AS75" s="25">
        <f t="shared" ref="AS75:AY84" si="36">FINV($A$2,AS$4,$A75)</f>
        <v>1.5475109092265755</v>
      </c>
      <c r="AT75" s="25">
        <f t="shared" si="36"/>
        <v>1.5438555902584867</v>
      </c>
      <c r="AU75" s="25">
        <f t="shared" si="36"/>
        <v>1.5403381198286918</v>
      </c>
      <c r="AV75" s="25">
        <f t="shared" si="36"/>
        <v>1.5369506344860695</v>
      </c>
      <c r="AW75" s="25">
        <f t="shared" si="36"/>
        <v>1.5336858690982631</v>
      </c>
      <c r="AX75" s="25">
        <f t="shared" si="36"/>
        <v>1.5305371002312569</v>
      </c>
      <c r="AY75" s="25">
        <f t="shared" si="36"/>
        <v>1.5274980959032667</v>
      </c>
    </row>
    <row r="76" spans="1:51" x14ac:dyDescent="0.35">
      <c r="A76" s="24">
        <v>72</v>
      </c>
      <c r="B76" s="25">
        <f t="shared" si="34"/>
        <v>3.9738969916082736</v>
      </c>
      <c r="C76" s="25">
        <f t="shared" si="34"/>
        <v>3.1239074485457761</v>
      </c>
      <c r="D76" s="25">
        <f t="shared" si="34"/>
        <v>2.7318070103092253</v>
      </c>
      <c r="E76" s="25">
        <f t="shared" si="34"/>
        <v>2.4989185828063061</v>
      </c>
      <c r="F76" s="25">
        <f t="shared" si="34"/>
        <v>2.341827530544291</v>
      </c>
      <c r="G76" s="25">
        <f t="shared" si="34"/>
        <v>2.2274039749391599</v>
      </c>
      <c r="H76" s="25">
        <f t="shared" si="34"/>
        <v>2.1396555123991972</v>
      </c>
      <c r="I76" s="25">
        <f t="shared" si="34"/>
        <v>2.0698316419588703</v>
      </c>
      <c r="J76" s="25">
        <f t="shared" si="34"/>
        <v>2.0127048406350054</v>
      </c>
      <c r="K76" s="25">
        <f t="shared" si="34"/>
        <v>1.9649419006334858</v>
      </c>
      <c r="L76" s="25">
        <f t="shared" si="34"/>
        <v>1.9243077016853349</v>
      </c>
      <c r="M76" s="25">
        <f t="shared" si="34"/>
        <v>1.8892420972854043</v>
      </c>
      <c r="N76" s="25">
        <f t="shared" si="34"/>
        <v>1.8586198381274106</v>
      </c>
      <c r="O76" s="25">
        <f t="shared" si="34"/>
        <v>1.8316069375583874</v>
      </c>
      <c r="P76" s="25">
        <f t="shared" si="34"/>
        <v>1.8075708909874888</v>
      </c>
      <c r="Q76" s="25">
        <f t="shared" si="32"/>
        <v>1.7860224532665268</v>
      </c>
      <c r="R76" s="25">
        <f t="shared" si="32"/>
        <v>1.7665766771499003</v>
      </c>
      <c r="S76" s="25">
        <f t="shared" si="32"/>
        <v>1.748926124524572</v>
      </c>
      <c r="T76" s="25">
        <f t="shared" si="32"/>
        <v>1.7328220065115729</v>
      </c>
      <c r="U76" s="25">
        <f t="shared" si="32"/>
        <v>1.7180606263949068</v>
      </c>
      <c r="V76" s="25">
        <f t="shared" si="32"/>
        <v>1.7044734527539567</v>
      </c>
      <c r="W76" s="25">
        <f t="shared" si="32"/>
        <v>1.6919197298333626</v>
      </c>
      <c r="X76" s="25">
        <f t="shared" si="32"/>
        <v>1.6802808944834819</v>
      </c>
      <c r="Y76" s="25">
        <f t="shared" si="32"/>
        <v>1.6694563011113197</v>
      </c>
      <c r="Z76" s="25">
        <f t="shared" si="32"/>
        <v>1.659359908118142</v>
      </c>
      <c r="AA76" s="25">
        <f t="shared" si="32"/>
        <v>1.6499176809059397</v>
      </c>
      <c r="AB76" s="25">
        <f t="shared" si="32"/>
        <v>1.6410655356871116</v>
      </c>
      <c r="AC76" s="25">
        <f t="shared" si="32"/>
        <v>1.6327476961853244</v>
      </c>
      <c r="AD76" s="25">
        <f t="shared" si="32"/>
        <v>1.6249153689389524</v>
      </c>
      <c r="AE76" s="25">
        <f t="shared" si="32"/>
        <v>1.6175256668768443</v>
      </c>
      <c r="AF76" s="25">
        <f t="shared" si="32"/>
        <v>1.6105407281299604</v>
      </c>
      <c r="AG76" s="25">
        <f t="shared" si="33"/>
        <v>1.6039269896759754</v>
      </c>
      <c r="AH76" s="25">
        <f t="shared" si="29"/>
        <v>1.5976545847463068</v>
      </c>
      <c r="AI76" s="25">
        <f t="shared" si="35"/>
        <v>1.5916968398905988</v>
      </c>
      <c r="AJ76" s="25">
        <f t="shared" si="35"/>
        <v>1.5860298528431551</v>
      </c>
      <c r="AK76" s="25">
        <f t="shared" si="35"/>
        <v>1.5806321363280555</v>
      </c>
      <c r="AL76" s="25">
        <f t="shared" si="35"/>
        <v>1.5754843160014356</v>
      </c>
      <c r="AM76" s="25">
        <f t="shared" si="35"/>
        <v>1.5705688730966065</v>
      </c>
      <c r="AN76" s="25">
        <f t="shared" si="35"/>
        <v>1.5658699241814098</v>
      </c>
      <c r="AO76" s="25">
        <f t="shared" si="35"/>
        <v>1.5613730318835788</v>
      </c>
      <c r="AP76" s="25">
        <f t="shared" si="35"/>
        <v>1.5570650415820895</v>
      </c>
      <c r="AQ76" s="25">
        <f t="shared" si="35"/>
        <v>1.5529339399701818</v>
      </c>
      <c r="AR76" s="25">
        <f t="shared" si="35"/>
        <v>1.5489687321214709</v>
      </c>
      <c r="AS76" s="25">
        <f t="shared" si="36"/>
        <v>1.5451593342740804</v>
      </c>
      <c r="AT76" s="25">
        <f t="shared" si="36"/>
        <v>1.5414964800194448</v>
      </c>
      <c r="AU76" s="25">
        <f t="shared" si="36"/>
        <v>1.5379716379657471</v>
      </c>
      <c r="AV76" s="25">
        <f t="shared" si="36"/>
        <v>1.5345769392589361</v>
      </c>
      <c r="AW76" s="25">
        <f t="shared" si="36"/>
        <v>1.5313051136010425</v>
      </c>
      <c r="AX76" s="25">
        <f t="shared" si="36"/>
        <v>1.5281494326171416</v>
      </c>
      <c r="AY76" s="25">
        <f t="shared" si="36"/>
        <v>1.5251036595973646</v>
      </c>
    </row>
    <row r="77" spans="1:51" x14ac:dyDescent="0.35">
      <c r="A77" s="24">
        <v>73</v>
      </c>
      <c r="B77" s="25">
        <f t="shared" si="34"/>
        <v>3.9720375438052256</v>
      </c>
      <c r="C77" s="25">
        <f t="shared" si="34"/>
        <v>3.1221029319882825</v>
      </c>
      <c r="D77" s="25">
        <f t="shared" si="34"/>
        <v>2.7300187139961714</v>
      </c>
      <c r="E77" s="25">
        <f t="shared" si="34"/>
        <v>2.4971286563763786</v>
      </c>
      <c r="F77" s="25">
        <f t="shared" si="34"/>
        <v>2.3400275720895021</v>
      </c>
      <c r="G77" s="25">
        <f t="shared" si="34"/>
        <v>2.2255897804587188</v>
      </c>
      <c r="H77" s="25">
        <f t="shared" si="34"/>
        <v>2.1378249426168976</v>
      </c>
      <c r="I77" s="25">
        <f t="shared" si="34"/>
        <v>2.0679836568799823</v>
      </c>
      <c r="J77" s="25">
        <f t="shared" si="34"/>
        <v>2.0108390193609167</v>
      </c>
      <c r="K77" s="25">
        <f t="shared" si="34"/>
        <v>1.9630581843665</v>
      </c>
      <c r="L77" s="25">
        <f t="shared" si="34"/>
        <v>1.9224062481798627</v>
      </c>
      <c r="M77" s="25">
        <f t="shared" si="34"/>
        <v>1.8873231947210207</v>
      </c>
      <c r="N77" s="25">
        <f t="shared" si="34"/>
        <v>1.8566838523831228</v>
      </c>
      <c r="O77" s="25">
        <f t="shared" si="34"/>
        <v>1.8296542790864934</v>
      </c>
      <c r="P77" s="25">
        <f t="shared" si="34"/>
        <v>1.805601993601575</v>
      </c>
      <c r="Q77" s="25">
        <f t="shared" si="32"/>
        <v>1.7840377603859252</v>
      </c>
      <c r="R77" s="25">
        <f t="shared" si="32"/>
        <v>1.7645766328244457</v>
      </c>
      <c r="S77" s="25">
        <f t="shared" si="32"/>
        <v>1.7469111675851392</v>
      </c>
      <c r="T77" s="25">
        <f t="shared" si="32"/>
        <v>1.7307925667974449</v>
      </c>
      <c r="U77" s="25">
        <f t="shared" si="32"/>
        <v>1.7160171223783651</v>
      </c>
      <c r="V77" s="25">
        <f t="shared" si="32"/>
        <v>1.7024162901135629</v>
      </c>
      <c r="W77" s="25">
        <f t="shared" si="32"/>
        <v>1.6898493006750868</v>
      </c>
      <c r="X77" s="25">
        <f t="shared" si="32"/>
        <v>1.6781975770051718</v>
      </c>
      <c r="Y77" s="25">
        <f t="shared" si="32"/>
        <v>1.6673604595698739</v>
      </c>
      <c r="Z77" s="25">
        <f t="shared" si="32"/>
        <v>1.6572518930017541</v>
      </c>
      <c r="AA77" s="25">
        <f t="shared" si="32"/>
        <v>1.6477978292431446</v>
      </c>
      <c r="AB77" s="25">
        <f t="shared" si="32"/>
        <v>1.6389341714446395</v>
      </c>
      <c r="AC77" s="25">
        <f t="shared" si="32"/>
        <v>1.630605130720896</v>
      </c>
      <c r="AD77" s="25">
        <f t="shared" si="32"/>
        <v>1.6227619014851218</v>
      </c>
      <c r="AE77" s="25">
        <f t="shared" si="32"/>
        <v>1.615361585039055</v>
      </c>
      <c r="AF77" s="25">
        <f t="shared" si="32"/>
        <v>1.6083663083870137</v>
      </c>
      <c r="AG77" s="25">
        <f t="shared" si="33"/>
        <v>1.6017424978747365</v>
      </c>
      <c r="AH77" s="25">
        <f t="shared" si="29"/>
        <v>1.5954602765850749</v>
      </c>
      <c r="AI77" s="25">
        <f t="shared" si="35"/>
        <v>1.5894929613874302</v>
      </c>
      <c r="AJ77" s="25">
        <f t="shared" si="35"/>
        <v>1.5838166407868404</v>
      </c>
      <c r="AK77" s="25">
        <f t="shared" si="35"/>
        <v>1.5784098187103257</v>
      </c>
      <c r="AL77" s="25">
        <f t="shared" si="35"/>
        <v>1.5732531124297917</v>
      </c>
      <c r="AM77" s="25">
        <f t="shared" si="35"/>
        <v>1.568328995187581</v>
      </c>
      <c r="AN77" s="25">
        <f t="shared" si="35"/>
        <v>1.5636215759344512</v>
      </c>
      <c r="AO77" s="25">
        <f t="shared" si="35"/>
        <v>1.559116410036006</v>
      </c>
      <c r="AP77" s="25">
        <f t="shared" si="35"/>
        <v>1.5548003359457017</v>
      </c>
      <c r="AQ77" s="25">
        <f t="shared" si="35"/>
        <v>1.5506613337502329</v>
      </c>
      <c r="AR77" s="25">
        <f t="shared" si="35"/>
        <v>1.5466884022187797</v>
      </c>
      <c r="AS77" s="25">
        <f t="shared" si="36"/>
        <v>1.5428714515710624</v>
      </c>
      <c r="AT77" s="25">
        <f t="shared" si="36"/>
        <v>1.5392012096509002</v>
      </c>
      <c r="AU77" s="25">
        <f t="shared" si="36"/>
        <v>1.5356691395751867</v>
      </c>
      <c r="AV77" s="25">
        <f t="shared" si="36"/>
        <v>1.5322673672412364</v>
      </c>
      <c r="AW77" s="25">
        <f t="shared" si="36"/>
        <v>1.5289886173322111</v>
      </c>
      <c r="AX77" s="25">
        <f t="shared" si="36"/>
        <v>1.5258261566718976</v>
      </c>
      <c r="AY77" s="25">
        <f t="shared" si="36"/>
        <v>1.5227737439552596</v>
      </c>
    </row>
    <row r="78" spans="1:51" x14ac:dyDescent="0.35">
      <c r="A78" s="24">
        <v>74</v>
      </c>
      <c r="B78" s="25">
        <f t="shared" si="34"/>
        <v>3.9702295801878518</v>
      </c>
      <c r="C78" s="25">
        <f t="shared" si="34"/>
        <v>3.1203485108573461</v>
      </c>
      <c r="D78" s="25">
        <f t="shared" si="34"/>
        <v>2.7282801101379546</v>
      </c>
      <c r="E78" s="25">
        <f t="shared" si="34"/>
        <v>2.4953884783519875</v>
      </c>
      <c r="F78" s="25">
        <f t="shared" si="34"/>
        <v>2.3382776306055701</v>
      </c>
      <c r="G78" s="25">
        <f t="shared" si="34"/>
        <v>2.2238259746633351</v>
      </c>
      <c r="H78" s="25">
        <f t="shared" si="34"/>
        <v>2.1360451829054812</v>
      </c>
      <c r="I78" s="25">
        <f t="shared" si="34"/>
        <v>2.0661869247882083</v>
      </c>
      <c r="J78" s="25">
        <f t="shared" si="34"/>
        <v>2.0090248999382183</v>
      </c>
      <c r="K78" s="25">
        <f t="shared" si="34"/>
        <v>1.9612266158637044</v>
      </c>
      <c r="L78" s="25">
        <f t="shared" si="34"/>
        <v>1.9205573802548914</v>
      </c>
      <c r="M78" s="25">
        <f t="shared" si="34"/>
        <v>1.885457304510308</v>
      </c>
      <c r="N78" s="25">
        <f t="shared" si="34"/>
        <v>1.8548012931035716</v>
      </c>
      <c r="O78" s="25">
        <f t="shared" si="34"/>
        <v>1.8277554477291575</v>
      </c>
      <c r="P78" s="25">
        <f t="shared" si="34"/>
        <v>1.8036873102329496</v>
      </c>
      <c r="Q78" s="25">
        <f t="shared" si="32"/>
        <v>1.7821076547156105</v>
      </c>
      <c r="R78" s="25">
        <f t="shared" si="32"/>
        <v>1.762631535432545</v>
      </c>
      <c r="S78" s="25">
        <f t="shared" si="32"/>
        <v>1.7449515041976316</v>
      </c>
      <c r="T78" s="25">
        <f t="shared" si="32"/>
        <v>1.7288187545875209</v>
      </c>
      <c r="U78" s="25">
        <f t="shared" si="32"/>
        <v>1.7140295676314479</v>
      </c>
      <c r="V78" s="25">
        <f t="shared" si="32"/>
        <v>1.7004153868187872</v>
      </c>
      <c r="W78" s="25">
        <f t="shared" si="32"/>
        <v>1.6878354297499341</v>
      </c>
      <c r="X78" s="25">
        <f t="shared" si="32"/>
        <v>1.6761711059538096</v>
      </c>
      <c r="Y78" s="25">
        <f t="shared" si="32"/>
        <v>1.6653217424379438</v>
      </c>
      <c r="Z78" s="25">
        <f t="shared" si="32"/>
        <v>1.655201270532362</v>
      </c>
      <c r="AA78" s="25">
        <f t="shared" si="32"/>
        <v>1.6457356291673451</v>
      </c>
      <c r="AB78" s="25">
        <f t="shared" si="32"/>
        <v>1.6368607088595253</v>
      </c>
      <c r="AC78" s="25">
        <f t="shared" si="32"/>
        <v>1.6285207085221849</v>
      </c>
      <c r="AD78" s="25">
        <f t="shared" si="32"/>
        <v>1.6206668108308357</v>
      </c>
      <c r="AE78" s="25">
        <f t="shared" si="32"/>
        <v>1.6132561058278063</v>
      </c>
      <c r="AF78" s="25">
        <f t="shared" si="32"/>
        <v>1.6062507097393179</v>
      </c>
      <c r="AG78" s="25">
        <f t="shared" si="33"/>
        <v>1.5996170386093045</v>
      </c>
      <c r="AH78" s="25">
        <f t="shared" si="29"/>
        <v>1.5933252056845981</v>
      </c>
      <c r="AI78" s="25">
        <f t="shared" si="35"/>
        <v>1.5873485184502085</v>
      </c>
      <c r="AJ78" s="25">
        <f t="shared" si="35"/>
        <v>1.5816630564618857</v>
      </c>
      <c r="AK78" s="25">
        <f t="shared" si="35"/>
        <v>1.5762473151146239</v>
      </c>
      <c r="AL78" s="25">
        <f t="shared" si="35"/>
        <v>1.5710819035469941</v>
      </c>
      <c r="AM78" s="25">
        <f t="shared" si="35"/>
        <v>1.5661492872479525</v>
      </c>
      <c r="AN78" s="25">
        <f t="shared" si="35"/>
        <v>1.5614335677762294</v>
      </c>
      <c r="AO78" s="25">
        <f t="shared" si="35"/>
        <v>1.5569202934485598</v>
      </c>
      <c r="AP78" s="25">
        <f t="shared" si="35"/>
        <v>1.5525962959950526</v>
      </c>
      <c r="AQ78" s="25">
        <f t="shared" si="35"/>
        <v>1.5484495490876053</v>
      </c>
      <c r="AR78" s="25">
        <f t="shared" si="35"/>
        <v>1.5444690453728973</v>
      </c>
      <c r="AS78" s="25">
        <f t="shared" si="36"/>
        <v>1.5406446892249728</v>
      </c>
      <c r="AT78" s="25">
        <f t="shared" si="36"/>
        <v>1.5369672029040762</v>
      </c>
      <c r="AU78" s="25">
        <f t="shared" si="36"/>
        <v>1.533428044191699</v>
      </c>
      <c r="AV78" s="25">
        <f t="shared" si="36"/>
        <v>1.5300193338847365</v>
      </c>
      <c r="AW78" s="25">
        <f t="shared" si="36"/>
        <v>1.5267337917884547</v>
      </c>
      <c r="AX78" s="25">
        <f t="shared" si="36"/>
        <v>1.5235646800595297</v>
      </c>
      <c r="AY78" s="25">
        <f t="shared" si="36"/>
        <v>1.520505752925511</v>
      </c>
    </row>
    <row r="79" spans="1:51" x14ac:dyDescent="0.35">
      <c r="A79" s="24">
        <v>75</v>
      </c>
      <c r="B79" s="25">
        <f t="shared" si="34"/>
        <v>3.9684709919803667</v>
      </c>
      <c r="C79" s="25">
        <f t="shared" si="34"/>
        <v>3.1186421280061238</v>
      </c>
      <c r="D79" s="25">
        <f t="shared" si="34"/>
        <v>2.7265891562567068</v>
      </c>
      <c r="E79" s="25">
        <f t="shared" si="34"/>
        <v>2.4936960035159705</v>
      </c>
      <c r="F79" s="25">
        <f t="shared" si="34"/>
        <v>2.3365756502013126</v>
      </c>
      <c r="G79" s="25">
        <f t="shared" si="34"/>
        <v>2.2221104872637851</v>
      </c>
      <c r="H79" s="25">
        <f t="shared" si="34"/>
        <v>2.1343141468949303</v>
      </c>
      <c r="I79" s="25">
        <f t="shared" si="34"/>
        <v>2.0644393426099863</v>
      </c>
      <c r="J79" s="25">
        <f t="shared" si="34"/>
        <v>2.0072603625426253</v>
      </c>
      <c r="K79" s="25">
        <f t="shared" si="34"/>
        <v>1.9594450588224599</v>
      </c>
      <c r="L79" s="25">
        <f t="shared" si="34"/>
        <v>1.9187589455788483</v>
      </c>
      <c r="M79" s="25">
        <f t="shared" si="34"/>
        <v>1.8836422588368624</v>
      </c>
      <c r="N79" s="25">
        <f t="shared" si="34"/>
        <v>1.8529699775773967</v>
      </c>
      <c r="O79" s="25">
        <f t="shared" si="34"/>
        <v>1.8259082464860965</v>
      </c>
      <c r="P79" s="25">
        <f t="shared" si="34"/>
        <v>1.8018246301966618</v>
      </c>
      <c r="Q79" s="25">
        <f t="shared" si="32"/>
        <v>1.7802299124775485</v>
      </c>
      <c r="R79" s="25">
        <f t="shared" si="32"/>
        <v>1.7607391486755697</v>
      </c>
      <c r="S79" s="25">
        <f t="shared" si="32"/>
        <v>1.7430448860926218</v>
      </c>
      <c r="T79" s="25">
        <f t="shared" si="32"/>
        <v>1.7268983101668733</v>
      </c>
      <c r="U79" s="25">
        <f t="shared" si="32"/>
        <v>1.7120956914938807</v>
      </c>
      <c r="V79" s="25">
        <f t="shared" si="32"/>
        <v>1.6984684617391217</v>
      </c>
      <c r="W79" s="25">
        <f t="shared" si="32"/>
        <v>1.6858758259078135</v>
      </c>
      <c r="X79" s="25">
        <f t="shared" si="32"/>
        <v>1.6741991805867278</v>
      </c>
      <c r="Y79" s="25">
        <f t="shared" si="32"/>
        <v>1.6633378397847003</v>
      </c>
      <c r="Z79" s="25">
        <f t="shared" si="32"/>
        <v>1.6532057219738716</v>
      </c>
      <c r="AA79" s="25">
        <f t="shared" si="32"/>
        <v>1.6437287534997047</v>
      </c>
      <c r="AB79" s="25">
        <f t="shared" si="32"/>
        <v>1.6348428126534746</v>
      </c>
      <c r="AC79" s="25">
        <f t="shared" si="32"/>
        <v>1.6264920865365791</v>
      </c>
      <c r="AD79" s="25">
        <f t="shared" si="32"/>
        <v>1.6186277464572323</v>
      </c>
      <c r="AE79" s="25">
        <f t="shared" si="32"/>
        <v>1.6112068715500016</v>
      </c>
      <c r="AF79" s="25">
        <f t="shared" si="32"/>
        <v>1.6041915675964624</v>
      </c>
      <c r="AG79" s="25">
        <f t="shared" si="33"/>
        <v>1.5975482406547064</v>
      </c>
      <c r="AH79" s="25">
        <f t="shared" si="29"/>
        <v>1.5912469944347798</v>
      </c>
      <c r="AI79" s="25">
        <f t="shared" si="35"/>
        <v>1.5852611273206103</v>
      </c>
      <c r="AJ79" s="25">
        <f t="shared" si="35"/>
        <v>1.5795667101869098</v>
      </c>
      <c r="AK79" s="25">
        <f t="shared" si="35"/>
        <v>1.5741422301506087</v>
      </c>
      <c r="AL79" s="25">
        <f t="shared" si="35"/>
        <v>1.5689682884574454</v>
      </c>
      <c r="AM79" s="25">
        <f t="shared" si="35"/>
        <v>1.5640273430707963</v>
      </c>
      <c r="AN79" s="25">
        <f t="shared" si="35"/>
        <v>1.5593034883732086</v>
      </c>
      <c r="AO79" s="25">
        <f t="shared" si="35"/>
        <v>1.5547822658371417</v>
      </c>
      <c r="AP79" s="25">
        <f t="shared" si="35"/>
        <v>1.5504505006633638</v>
      </c>
      <c r="AQ79" s="25">
        <f t="shared" si="35"/>
        <v>1.5462961602930123</v>
      </c>
      <c r="AR79" s="25">
        <f t="shared" si="35"/>
        <v>1.5423082314249443</v>
      </c>
      <c r="AS79" s="25">
        <f t="shared" si="36"/>
        <v>1.5384766127533853</v>
      </c>
      <c r="AT79" s="25">
        <f t="shared" si="36"/>
        <v>1.5347920211125821</v>
      </c>
      <c r="AU79" s="25">
        <f t="shared" si="36"/>
        <v>1.5312459090983837</v>
      </c>
      <c r="AV79" s="25">
        <f t="shared" si="36"/>
        <v>1.5278303925496917</v>
      </c>
      <c r="AW79" s="25">
        <f t="shared" si="36"/>
        <v>1.5245381865293852</v>
      </c>
      <c r="AX79" s="25">
        <f t="shared" si="36"/>
        <v>1.5213625486560156</v>
      </c>
      <c r="AY79" s="25">
        <f t="shared" si="36"/>
        <v>1.5182972288125676</v>
      </c>
    </row>
    <row r="80" spans="1:51" x14ac:dyDescent="0.35">
      <c r="A80" s="24">
        <v>76</v>
      </c>
      <c r="B80" s="25">
        <f t="shared" si="34"/>
        <v>3.9667597840087825</v>
      </c>
      <c r="C80" s="25">
        <f t="shared" si="34"/>
        <v>3.1169818373831188</v>
      </c>
      <c r="D80" s="25">
        <f t="shared" si="34"/>
        <v>2.7249439202759191</v>
      </c>
      <c r="E80" s="25">
        <f t="shared" si="34"/>
        <v>2.492049297224403</v>
      </c>
      <c r="F80" s="25">
        <f t="shared" si="34"/>
        <v>2.3349196861187238</v>
      </c>
      <c r="G80" s="25">
        <f t="shared" si="34"/>
        <v>2.2204413598395982</v>
      </c>
      <c r="H80" s="25">
        <f t="shared" si="34"/>
        <v>2.1326298608931502</v>
      </c>
      <c r="I80" s="25">
        <f t="shared" si="34"/>
        <v>2.062738920780216</v>
      </c>
      <c r="J80" s="25">
        <f t="shared" si="34"/>
        <v>2.0055434016824987</v>
      </c>
      <c r="K80" s="25">
        <f t="shared" si="34"/>
        <v>1.9577114920757153</v>
      </c>
      <c r="L80" s="25">
        <f t="shared" si="34"/>
        <v>1.9170089077296477</v>
      </c>
      <c r="M80" s="25">
        <f t="shared" si="34"/>
        <v>1.8818760065348519</v>
      </c>
      <c r="N80" s="25">
        <f t="shared" si="34"/>
        <v>1.8511878404505995</v>
      </c>
      <c r="O80" s="25">
        <f t="shared" si="34"/>
        <v>1.8241105963868622</v>
      </c>
      <c r="P80" s="25">
        <f t="shared" si="34"/>
        <v>1.8000118614764633</v>
      </c>
      <c r="Q80" s="25">
        <f t="shared" si="32"/>
        <v>1.7784024291688902</v>
      </c>
      <c r="R80" s="25">
        <f t="shared" si="32"/>
        <v>1.7588973561056236</v>
      </c>
      <c r="S80" s="25">
        <f t="shared" si="32"/>
        <v>1.7411891853975847</v>
      </c>
      <c r="T80" s="25">
        <f t="shared" si="32"/>
        <v>1.7250290947358735</v>
      </c>
      <c r="U80" s="25">
        <f t="shared" si="32"/>
        <v>1.7102133447128982</v>
      </c>
      <c r="V80" s="25">
        <f t="shared" si="32"/>
        <v>1.6965733556191356</v>
      </c>
      <c r="W80" s="25">
        <f t="shared" si="32"/>
        <v>1.6839683203180826</v>
      </c>
      <c r="X80" s="25">
        <f t="shared" si="32"/>
        <v>1.6722796229033086</v>
      </c>
      <c r="Y80" s="25">
        <f t="shared" si="32"/>
        <v>1.6614065648234804</v>
      </c>
      <c r="Z80" s="25">
        <f t="shared" si="32"/>
        <v>1.6512630521172433</v>
      </c>
      <c r="AA80" s="25">
        <f t="shared" si="32"/>
        <v>1.6417749989532588</v>
      </c>
      <c r="AB80" s="25">
        <f t="shared" si="32"/>
        <v>1.6328782717878798</v>
      </c>
      <c r="AC80" s="25">
        <f t="shared" si="32"/>
        <v>1.624517046282985</v>
      </c>
      <c r="AD80" s="25">
        <f t="shared" si="32"/>
        <v>1.6166424827337609</v>
      </c>
      <c r="AE80" s="25">
        <f t="shared" si="32"/>
        <v>1.6092116497034836</v>
      </c>
      <c r="AF80" s="25">
        <f t="shared" si="32"/>
        <v>1.6021866428482718</v>
      </c>
      <c r="AG80" s="25">
        <f t="shared" si="33"/>
        <v>1.5955338585429102</v>
      </c>
      <c r="AH80" s="25">
        <f t="shared" si="29"/>
        <v>1.5892233912472946</v>
      </c>
      <c r="AI80" s="25">
        <f t="shared" si="35"/>
        <v>1.5832285305157456</v>
      </c>
      <c r="AJ80" s="25">
        <f t="shared" si="35"/>
        <v>1.5775253387990282</v>
      </c>
      <c r="AK80" s="25">
        <f t="shared" si="35"/>
        <v>1.5720922951795049</v>
      </c>
      <c r="AL80" s="25">
        <f t="shared" si="35"/>
        <v>1.5669099932407271</v>
      </c>
      <c r="AM80" s="25">
        <f t="shared" si="35"/>
        <v>1.5619608836390202</v>
      </c>
      <c r="AN80" s="25">
        <f t="shared" si="35"/>
        <v>1.5572290537878659</v>
      </c>
      <c r="AO80" s="25">
        <f t="shared" si="35"/>
        <v>1.5527000385118108</v>
      </c>
      <c r="AP80" s="25">
        <f t="shared" si="35"/>
        <v>1.5483606566685295</v>
      </c>
      <c r="AQ80" s="25">
        <f t="shared" si="35"/>
        <v>1.544198869645133</v>
      </c>
      <c r="AR80" s="25">
        <f t="shared" si="35"/>
        <v>1.5402036583604286</v>
      </c>
      <c r="AS80" s="25">
        <f t="shared" si="36"/>
        <v>1.5363649159881714</v>
      </c>
      <c r="AT80" s="25">
        <f t="shared" si="36"/>
        <v>1.5326733540880173</v>
      </c>
      <c r="AU80" s="25">
        <f t="shared" si="36"/>
        <v>1.5291204202141333</v>
      </c>
      <c r="AV80" s="25">
        <f t="shared" si="36"/>
        <v>1.5256982253843387</v>
      </c>
      <c r="AW80" s="25">
        <f t="shared" si="36"/>
        <v>1.5223994800494254</v>
      </c>
      <c r="AX80" s="25">
        <f t="shared" si="36"/>
        <v>1.5192174374138809</v>
      </c>
      <c r="AY80" s="25">
        <f t="shared" si="36"/>
        <v>1.5161458431343038</v>
      </c>
    </row>
    <row r="81" spans="1:51" x14ac:dyDescent="0.35">
      <c r="A81" s="24">
        <v>77</v>
      </c>
      <c r="B81" s="25">
        <f t="shared" si="34"/>
        <v>3.9650940671535655</v>
      </c>
      <c r="C81" s="25">
        <f t="shared" si="34"/>
        <v>3.1153657966336636</v>
      </c>
      <c r="D81" s="25">
        <f t="shared" si="34"/>
        <v>2.7233425731617933</v>
      </c>
      <c r="E81" s="25">
        <f t="shared" si="34"/>
        <v>2.4904465280349206</v>
      </c>
      <c r="F81" s="25">
        <f t="shared" si="34"/>
        <v>2.3333078973249228</v>
      </c>
      <c r="G81" s="25">
        <f t="shared" si="34"/>
        <v>2.2188167383845436</v>
      </c>
      <c r="H81" s="25">
        <f t="shared" si="34"/>
        <v>2.1309904563811015</v>
      </c>
      <c r="I81" s="25">
        <f t="shared" si="34"/>
        <v>2.0610837756863303</v>
      </c>
      <c r="J81" s="25">
        <f t="shared" si="34"/>
        <v>2.0038721185927768</v>
      </c>
      <c r="K81" s="25">
        <f t="shared" si="34"/>
        <v>1.956024001937567</v>
      </c>
      <c r="L81" s="25">
        <f t="shared" si="34"/>
        <v>1.9153053384940528</v>
      </c>
      <c r="M81" s="25">
        <f t="shared" si="34"/>
        <v>1.8801566053444896</v>
      </c>
      <c r="N81" s="25">
        <f t="shared" si="34"/>
        <v>1.8494529259405357</v>
      </c>
      <c r="O81" s="25">
        <f t="shared" si="34"/>
        <v>1.8223605286656566</v>
      </c>
      <c r="P81" s="25">
        <f t="shared" si="34"/>
        <v>1.798247022862717</v>
      </c>
      <c r="Q81" s="25">
        <f t="shared" si="32"/>
        <v>1.7766232116650942</v>
      </c>
      <c r="R81" s="25">
        <f t="shared" si="32"/>
        <v>1.7571041531958953</v>
      </c>
      <c r="S81" s="25">
        <f t="shared" si="32"/>
        <v>1.739382386676384</v>
      </c>
      <c r="T81" s="25">
        <f t="shared" si="32"/>
        <v>1.7232090824205839</v>
      </c>
      <c r="U81" s="25">
        <f t="shared" si="32"/>
        <v>1.7083804914262049</v>
      </c>
      <c r="V81" s="25">
        <f t="shared" si="32"/>
        <v>1.6947280230355299</v>
      </c>
      <c r="W81" s="25">
        <f t="shared" si="32"/>
        <v>1.6821108584021605</v>
      </c>
      <c r="X81" s="25">
        <f t="shared" si="32"/>
        <v>1.6704103695544785</v>
      </c>
      <c r="Y81" s="25">
        <f t="shared" si="32"/>
        <v>1.6595258457994382</v>
      </c>
      <c r="Z81" s="25">
        <f t="shared" si="32"/>
        <v>1.6493711811474614</v>
      </c>
      <c r="AA81" s="25">
        <f t="shared" si="32"/>
        <v>1.6398722779802781</v>
      </c>
      <c r="AB81" s="25">
        <f t="shared" si="32"/>
        <v>1.6309649912926139</v>
      </c>
      <c r="AC81" s="25">
        <f t="shared" si="32"/>
        <v>1.6225934856630044</v>
      </c>
      <c r="AD81" s="25">
        <f t="shared" si="32"/>
        <v>1.614708910712628</v>
      </c>
      <c r="AE81" s="25">
        <f t="shared" si="32"/>
        <v>1.6072683247555859</v>
      </c>
      <c r="AF81" s="25">
        <f t="shared" si="32"/>
        <v>1.6002338136282221</v>
      </c>
      <c r="AG81" s="25">
        <f t="shared" si="33"/>
        <v>1.5935717643118712</v>
      </c>
      <c r="AH81" s="25">
        <f t="shared" si="29"/>
        <v>1.5872522622909551</v>
      </c>
      <c r="AI81" s="25">
        <f t="shared" si="35"/>
        <v>1.5812485885504388</v>
      </c>
      <c r="AJ81" s="25">
        <f t="shared" si="35"/>
        <v>1.5755367973636811</v>
      </c>
      <c r="AK81" s="25">
        <f t="shared" si="35"/>
        <v>1.5700953600120378</v>
      </c>
      <c r="AL81" s="25">
        <f t="shared" si="35"/>
        <v>1.5649048626381732</v>
      </c>
      <c r="AM81" s="25">
        <f t="shared" si="35"/>
        <v>1.5599477488010907</v>
      </c>
      <c r="AN81" s="25">
        <f t="shared" si="35"/>
        <v>1.5552080991440322</v>
      </c>
      <c r="AO81" s="25">
        <f t="shared" si="35"/>
        <v>1.5506714420321881</v>
      </c>
      <c r="AP81" s="25">
        <f t="shared" si="35"/>
        <v>1.5463245901590219</v>
      </c>
      <c r="AQ81" s="25">
        <f t="shared" si="35"/>
        <v>1.5421554990274018</v>
      </c>
      <c r="AR81" s="25">
        <f t="shared" si="35"/>
        <v>1.5381531439373008</v>
      </c>
      <c r="AS81" s="25">
        <f t="shared" si="36"/>
        <v>1.5343074126951521</v>
      </c>
      <c r="AT81" s="25">
        <f t="shared" si="36"/>
        <v>1.5306090117315896</v>
      </c>
      <c r="AU81" s="25">
        <f t="shared" si="36"/>
        <v>1.5270493836975083</v>
      </c>
      <c r="AV81" s="25">
        <f t="shared" si="36"/>
        <v>1.5236206349213344</v>
      </c>
      <c r="AW81" s="25">
        <f t="shared" si="36"/>
        <v>1.520315471367115</v>
      </c>
      <c r="AX81" s="25">
        <f t="shared" si="36"/>
        <v>1.517127141944635</v>
      </c>
      <c r="AY81" s="25">
        <f t="shared" si="36"/>
        <v>1.514049388197841</v>
      </c>
    </row>
    <row r="82" spans="1:51" x14ac:dyDescent="0.35">
      <c r="A82" s="24">
        <v>78</v>
      </c>
      <c r="B82" s="25">
        <f t="shared" si="34"/>
        <v>3.9634720513961041</v>
      </c>
      <c r="C82" s="25">
        <f t="shared" si="34"/>
        <v>3.1137922602848067</v>
      </c>
      <c r="D82" s="25">
        <f t="shared" si="34"/>
        <v>2.7217833821453699</v>
      </c>
      <c r="E82" s="25">
        <f t="shared" si="34"/>
        <v>2.4888859609169369</v>
      </c>
      <c r="F82" s="25">
        <f t="shared" si="34"/>
        <v>2.331738539688843</v>
      </c>
      <c r="G82" s="25">
        <f t="shared" si="34"/>
        <v>2.2172348664403017</v>
      </c>
      <c r="H82" s="25">
        <f t="shared" si="34"/>
        <v>2.1293941630998585</v>
      </c>
      <c r="I82" s="25">
        <f t="shared" si="34"/>
        <v>2.0594721227080242</v>
      </c>
      <c r="J82" s="25">
        <f t="shared" si="34"/>
        <v>2.0022447142281856</v>
      </c>
      <c r="K82" s="25">
        <f t="shared" si="34"/>
        <v>1.9543807751515527</v>
      </c>
      <c r="L82" s="25">
        <f t="shared" si="34"/>
        <v>1.913646410773024</v>
      </c>
      <c r="M82" s="25">
        <f t="shared" si="34"/>
        <v>1.8784822147766094</v>
      </c>
      <c r="N82" s="25">
        <f t="shared" si="34"/>
        <v>1.8477633806618896</v>
      </c>
      <c r="O82" s="25">
        <f t="shared" si="34"/>
        <v>1.8206561775508636</v>
      </c>
      <c r="P82" s="25">
        <f t="shared" si="34"/>
        <v>1.7965282367075364</v>
      </c>
      <c r="Q82" s="25">
        <f t="shared" si="32"/>
        <v>1.7748903709426651</v>
      </c>
      <c r="R82" s="25">
        <f t="shared" si="32"/>
        <v>1.7553576400328481</v>
      </c>
      <c r="S82" s="25">
        <f t="shared" si="32"/>
        <v>1.7376225795926603</v>
      </c>
      <c r="T82" s="25">
        <f t="shared" si="32"/>
        <v>1.721436352908996</v>
      </c>
      <c r="U82" s="25">
        <f t="shared" si="32"/>
        <v>1.7065952017725807</v>
      </c>
      <c r="V82" s="25">
        <f t="shared" si="32"/>
        <v>1.6929305249835633</v>
      </c>
      <c r="W82" s="25">
        <f t="shared" si="32"/>
        <v>1.6803014923971018</v>
      </c>
      <c r="X82" s="25">
        <f t="shared" si="32"/>
        <v>1.6685894643846824</v>
      </c>
      <c r="Y82" s="25">
        <f t="shared" si="32"/>
        <v>1.657693718511082</v>
      </c>
      <c r="Z82" s="25">
        <f t="shared" si="32"/>
        <v>1.6475281371457124</v>
      </c>
      <c r="AA82" s="25">
        <f t="shared" si="32"/>
        <v>1.638018611256127</v>
      </c>
      <c r="AB82" s="25">
        <f t="shared" si="32"/>
        <v>1.6291009847324964</v>
      </c>
      <c r="AC82" s="25">
        <f t="shared" si="32"/>
        <v>1.620719411410894</v>
      </c>
      <c r="AD82" s="25">
        <f t="shared" ref="AD82:AF92" si="37">FINV($A$2,AD$4,$A82)</f>
        <v>1.6128250305630834</v>
      </c>
      <c r="AE82" s="25">
        <f t="shared" si="37"/>
        <v>1.6053748905625218</v>
      </c>
      <c r="AF82" s="25">
        <f t="shared" si="37"/>
        <v>1.5983310677186764</v>
      </c>
      <c r="AG82" s="25">
        <f t="shared" si="33"/>
        <v>1.591659939897248</v>
      </c>
      <c r="AH82" s="25">
        <f t="shared" si="29"/>
        <v>1.5853315838705668</v>
      </c>
      <c r="AI82" s="25">
        <f t="shared" si="35"/>
        <v>1.5793192723038452</v>
      </c>
      <c r="AJ82" s="25">
        <f t="shared" si="35"/>
        <v>1.5735990515295619</v>
      </c>
      <c r="AK82" s="25">
        <f t="shared" si="35"/>
        <v>1.5681493852522024</v>
      </c>
      <c r="AL82" s="25">
        <f t="shared" si="35"/>
        <v>1.5629508523859761</v>
      </c>
      <c r="AM82" s="25">
        <f t="shared" si="35"/>
        <v>1.5579858895939442</v>
      </c>
      <c r="AN82" s="25">
        <f t="shared" si="35"/>
        <v>1.5532385709400571</v>
      </c>
      <c r="AO82" s="25">
        <f t="shared" si="35"/>
        <v>1.5486944185112872</v>
      </c>
      <c r="AP82" s="25">
        <f t="shared" si="35"/>
        <v>1.5443402390087724</v>
      </c>
      <c r="AQ82" s="25">
        <f t="shared" si="35"/>
        <v>1.5401639822143167</v>
      </c>
      <c r="AR82" s="25">
        <f t="shared" si="35"/>
        <v>1.5361546179640386</v>
      </c>
      <c r="AS82" s="25">
        <f t="shared" si="36"/>
        <v>1.5323020288443125</v>
      </c>
      <c r="AT82" s="25">
        <f t="shared" si="36"/>
        <v>1.528596916296745</v>
      </c>
      <c r="AU82" s="25">
        <f t="shared" si="36"/>
        <v>1.5250307182021094</v>
      </c>
      <c r="AV82" s="25">
        <f t="shared" si="36"/>
        <v>1.5215955363261366</v>
      </c>
      <c r="AW82" s="25">
        <f t="shared" si="36"/>
        <v>1.5182840722667554</v>
      </c>
      <c r="AX82" s="25">
        <f t="shared" si="36"/>
        <v>1.5150895707539485</v>
      </c>
      <c r="AY82" s="25">
        <f t="shared" si="36"/>
        <v>1.5120057693284965</v>
      </c>
    </row>
    <row r="83" spans="1:51" x14ac:dyDescent="0.35">
      <c r="A83" s="24">
        <v>79</v>
      </c>
      <c r="B83" s="25">
        <f t="shared" si="34"/>
        <v>3.961892039405162</v>
      </c>
      <c r="C83" s="25">
        <f t="shared" si="34"/>
        <v>3.1122595734606429</v>
      </c>
      <c r="D83" s="25">
        <f t="shared" si="34"/>
        <v>2.7202647044725761</v>
      </c>
      <c r="E83" s="25">
        <f t="shared" si="34"/>
        <v>2.4873659509908657</v>
      </c>
      <c r="F83" s="25">
        <f t="shared" si="34"/>
        <v>2.3302099596894537</v>
      </c>
      <c r="G83" s="25">
        <f t="shared" si="34"/>
        <v>2.2156940787649</v>
      </c>
      <c r="H83" s="25">
        <f t="shared" si="34"/>
        <v>2.1278393026758184</v>
      </c>
      <c r="I83" s="25">
        <f t="shared" si="34"/>
        <v>2.0579022697985443</v>
      </c>
      <c r="J83" s="25">
        <f t="shared" si="34"/>
        <v>2.0006594828013315</v>
      </c>
      <c r="K83" s="25">
        <f t="shared" si="34"/>
        <v>1.9527800923869891</v>
      </c>
      <c r="L83" s="25">
        <f t="shared" si="34"/>
        <v>1.9120303920381416</v>
      </c>
      <c r="M83" s="25">
        <f t="shared" si="34"/>
        <v>1.8768510895311363</v>
      </c>
      <c r="N83" s="25">
        <f t="shared" si="34"/>
        <v>1.8461174470092079</v>
      </c>
      <c r="O83" s="25">
        <f t="shared" si="34"/>
        <v>1.8189957736136178</v>
      </c>
      <c r="P83" s="25">
        <f t="shared" si="34"/>
        <v>1.7948537222413135</v>
      </c>
      <c r="Q83" s="25">
        <f t="shared" si="32"/>
        <v>1.7732021153654471</v>
      </c>
      <c r="R83" s="25">
        <f t="shared" si="32"/>
        <v>1.7536560145740145</v>
      </c>
      <c r="S83" s="25">
        <f t="shared" si="32"/>
        <v>1.7359079521407479</v>
      </c>
      <c r="T83" s="25">
        <f t="shared" si="32"/>
        <v>1.7197090846565743</v>
      </c>
      <c r="U83" s="25">
        <f t="shared" si="32"/>
        <v>1.7048556450734975</v>
      </c>
      <c r="V83" s="25">
        <f t="shared" si="32"/>
        <v>1.691179022036059</v>
      </c>
      <c r="W83" s="25">
        <f t="shared" si="32"/>
        <v>1.6785383744932367</v>
      </c>
      <c r="X83" s="25">
        <f t="shared" si="32"/>
        <v>1.6668150515493161</v>
      </c>
      <c r="Y83" s="25">
        <f t="shared" si="32"/>
        <v>1.6559083194085684</v>
      </c>
      <c r="Z83" s="25">
        <f t="shared" ref="Z83:AC92" si="38">FINV($A$2,Z$4,$A83)</f>
        <v>1.6457320491695742</v>
      </c>
      <c r="AA83" s="25">
        <f t="shared" si="38"/>
        <v>1.6362121207422655</v>
      </c>
      <c r="AB83" s="25">
        <f t="shared" si="38"/>
        <v>1.6272843672540127</v>
      </c>
      <c r="AC83" s="25">
        <f t="shared" si="38"/>
        <v>1.6188929321248231</v>
      </c>
      <c r="AD83" s="25">
        <f t="shared" si="37"/>
        <v>1.6109889445879773</v>
      </c>
      <c r="AE83" s="25">
        <f t="shared" si="37"/>
        <v>1.6035294433719631</v>
      </c>
      <c r="AF83" s="25">
        <f t="shared" si="37"/>
        <v>1.5964764955401527</v>
      </c>
      <c r="AG83" s="25">
        <f t="shared" si="33"/>
        <v>1.5897964701090355</v>
      </c>
      <c r="AH83" s="25">
        <f t="shared" si="29"/>
        <v>1.5834594353914964</v>
      </c>
      <c r="AI83" s="25">
        <f t="shared" si="35"/>
        <v>1.5774386559725051</v>
      </c>
      <c r="AJ83" s="25">
        <f t="shared" si="35"/>
        <v>1.571710170470684</v>
      </c>
      <c r="AK83" s="25">
        <f t="shared" si="35"/>
        <v>1.56625243522885</v>
      </c>
      <c r="AL83" s="25">
        <f t="shared" si="35"/>
        <v>1.5610460221367599</v>
      </c>
      <c r="AM83" s="25">
        <f t="shared" si="35"/>
        <v>1.55607336115497</v>
      </c>
      <c r="AN83" s="25">
        <f t="shared" si="35"/>
        <v>1.5513185199516233</v>
      </c>
      <c r="AO83" s="25">
        <f t="shared" si="35"/>
        <v>1.5467670145095509</v>
      </c>
      <c r="AP83" s="25">
        <f t="shared" si="35"/>
        <v>1.5424056457028021</v>
      </c>
      <c r="AQ83" s="25">
        <f t="shared" si="35"/>
        <v>1.5382223577490108</v>
      </c>
      <c r="AR83" s="25">
        <f t="shared" si="35"/>
        <v>1.5342061151694915</v>
      </c>
      <c r="AS83" s="25">
        <f t="shared" si="36"/>
        <v>1.5303467954722179</v>
      </c>
      <c r="AT83" s="25">
        <f t="shared" si="36"/>
        <v>1.5266350952444603</v>
      </c>
      <c r="AU83" s="25">
        <f t="shared" si="36"/>
        <v>1.5230624477250079</v>
      </c>
      <c r="AV83" s="25">
        <f t="shared" si="36"/>
        <v>1.5196209502388569</v>
      </c>
      <c r="AW83" s="25">
        <f t="shared" si="36"/>
        <v>1.5163033001339417</v>
      </c>
      <c r="AX83" s="25">
        <f t="shared" si="36"/>
        <v>1.5131027380710804</v>
      </c>
      <c r="AY83" s="25">
        <f t="shared" si="36"/>
        <v>1.5100129976933443</v>
      </c>
    </row>
    <row r="84" spans="1:51" x14ac:dyDescent="0.35">
      <c r="A84" s="24">
        <v>80</v>
      </c>
      <c r="B84" s="25">
        <f t="shared" si="34"/>
        <v>3.9603524206149485</v>
      </c>
      <c r="C84" s="25">
        <f t="shared" si="34"/>
        <v>3.1107661660804542</v>
      </c>
      <c r="D84" s="25">
        <f t="shared" si="34"/>
        <v>2.7187849816349399</v>
      </c>
      <c r="E84" s="25">
        <f t="shared" si="34"/>
        <v>2.4858849377488674</v>
      </c>
      <c r="F84" s="25">
        <f t="shared" si="34"/>
        <v>2.3287205886078652</v>
      </c>
      <c r="G84" s="25">
        <f t="shared" si="34"/>
        <v>2.2141927954879144</v>
      </c>
      <c r="H84" s="25">
        <f t="shared" si="34"/>
        <v>2.1263242827357822</v>
      </c>
      <c r="I84" s="25">
        <f t="shared" si="34"/>
        <v>2.0563726115589818</v>
      </c>
      <c r="J84" s="25">
        <f t="shared" si="34"/>
        <v>1.9991148058168384</v>
      </c>
      <c r="K84" s="25">
        <f t="shared" si="34"/>
        <v>1.9512203222343056</v>
      </c>
      <c r="L84" s="25">
        <f t="shared" si="34"/>
        <v>1.9104556382897724</v>
      </c>
      <c r="M84" s="25">
        <f t="shared" si="34"/>
        <v>1.8752615734199058</v>
      </c>
      <c r="N84" s="25">
        <f t="shared" si="34"/>
        <v>1.8445134570462183</v>
      </c>
      <c r="O84" s="25">
        <f t="shared" si="34"/>
        <v>1.8173776376254731</v>
      </c>
      <c r="P84" s="25">
        <f t="shared" si="34"/>
        <v>1.7932217894004869</v>
      </c>
      <c r="Q84" s="25">
        <f t="shared" si="32"/>
        <v>1.7715567444841842</v>
      </c>
      <c r="R84" s="25">
        <f t="shared" si="32"/>
        <v>1.7519975664209415</v>
      </c>
      <c r="S84" s="25">
        <f t="shared" si="32"/>
        <v>1.7342367843935014</v>
      </c>
      <c r="T84" s="25">
        <f t="shared" si="32"/>
        <v>1.7180255486103968</v>
      </c>
      <c r="U84" s="25">
        <f t="shared" si="32"/>
        <v>1.7031600835348661</v>
      </c>
      <c r="V84" s="25">
        <f t="shared" si="32"/>
        <v>1.6894717680239888</v>
      </c>
      <c r="W84" s="25">
        <f t="shared" si="32"/>
        <v>1.6768197504947577</v>
      </c>
      <c r="X84" s="25">
        <f t="shared" si="32"/>
        <v>1.6650853691563947</v>
      </c>
      <c r="Y84" s="25">
        <f t="shared" si="32"/>
        <v>1.654167879217469</v>
      </c>
      <c r="Z84" s="25">
        <f t="shared" si="38"/>
        <v>1.6439811408597975</v>
      </c>
      <c r="AA84" s="25">
        <f t="shared" si="38"/>
        <v>1.6344510232769429</v>
      </c>
      <c r="AB84" s="25">
        <f t="shared" si="38"/>
        <v>1.625513349160721</v>
      </c>
      <c r="AC84" s="25">
        <f t="shared" si="38"/>
        <v>1.6171122518277647</v>
      </c>
      <c r="AD84" s="25">
        <f t="shared" si="37"/>
        <v>1.6091988507708768</v>
      </c>
      <c r="AE84" s="25">
        <f t="shared" si="37"/>
        <v>1.6017301753570443</v>
      </c>
      <c r="AF84" s="25">
        <f t="shared" si="37"/>
        <v>1.5946682836728543</v>
      </c>
      <c r="AG84" s="25">
        <f t="shared" si="33"/>
        <v>1.587979536141193</v>
      </c>
      <c r="AH84" s="25">
        <f t="shared" si="29"/>
        <v>1.5816339928579628</v>
      </c>
      <c r="AI84" s="25">
        <f t="shared" si="35"/>
        <v>1.5756049105578285</v>
      </c>
      <c r="AJ84" s="25">
        <f t="shared" si="35"/>
        <v>1.5698683203635564</v>
      </c>
      <c r="AK84" s="25">
        <f t="shared" si="35"/>
        <v>1.5644026714629942</v>
      </c>
      <c r="AL84" s="25">
        <f t="shared" si="35"/>
        <v>1.5591885289174541</v>
      </c>
      <c r="AM84" s="25">
        <f t="shared" si="35"/>
        <v>1.5542083161708911</v>
      </c>
      <c r="AN84" s="25">
        <f t="shared" si="35"/>
        <v>1.5494460946719981</v>
      </c>
      <c r="AO84" s="25">
        <f t="shared" si="35"/>
        <v>1.544887374466847</v>
      </c>
      <c r="AP84" s="25">
        <f t="shared" si="35"/>
        <v>1.5405189507612971</v>
      </c>
      <c r="AQ84" s="25">
        <f t="shared" si="35"/>
        <v>1.5363287623597381</v>
      </c>
      <c r="AR84" s="25">
        <f t="shared" si="35"/>
        <v>1.5323057686120802</v>
      </c>
      <c r="AS84" s="25">
        <f t="shared" si="36"/>
        <v>1.5284398420842216</v>
      </c>
      <c r="AT84" s="25">
        <f t="shared" si="36"/>
        <v>1.5247216746387418</v>
      </c>
      <c r="AU84" s="25">
        <f t="shared" si="36"/>
        <v>1.5211426949958058</v>
      </c>
      <c r="AV84" s="25">
        <f t="shared" si="36"/>
        <v>1.5176949961571051</v>
      </c>
      <c r="AW84" s="25">
        <f t="shared" si="36"/>
        <v>1.5143712713324327</v>
      </c>
      <c r="AX84" s="25">
        <f t="shared" si="36"/>
        <v>1.5111647572200149</v>
      </c>
      <c r="AY84" s="25">
        <f t="shared" si="36"/>
        <v>1.5080691836668165</v>
      </c>
    </row>
    <row r="85" spans="1:51" x14ac:dyDescent="0.35">
      <c r="A85" s="24">
        <v>81</v>
      </c>
      <c r="B85" s="25">
        <f t="shared" si="34"/>
        <v>3.9588516657514465</v>
      </c>
      <c r="C85" s="25">
        <f t="shared" si="34"/>
        <v>3.1093105474971612</v>
      </c>
      <c r="D85" s="25">
        <f t="shared" si="34"/>
        <v>2.7173427340382772</v>
      </c>
      <c r="E85" s="25">
        <f t="shared" si="34"/>
        <v>2.4844414397145309</v>
      </c>
      <c r="F85" s="25">
        <f t="shared" si="34"/>
        <v>2.3272689371604525</v>
      </c>
      <c r="G85" s="25">
        <f t="shared" si="34"/>
        <v>2.2127295167093664</v>
      </c>
      <c r="H85" s="25">
        <f t="shared" si="34"/>
        <v>2.1248475914686105</v>
      </c>
      <c r="I85" s="25">
        <f t="shared" si="34"/>
        <v>2.0548816237620078</v>
      </c>
      <c r="J85" s="25">
        <f t="shared" si="34"/>
        <v>1.9976091465577333</v>
      </c>
      <c r="K85" s="25">
        <f t="shared" si="34"/>
        <v>1.9496999156552572</v>
      </c>
      <c r="L85" s="25">
        <f t="shared" si="34"/>
        <v>1.9089205884726734</v>
      </c>
      <c r="M85" s="25">
        <f t="shared" si="34"/>
        <v>1.8737120937493299</v>
      </c>
      <c r="N85" s="25">
        <f t="shared" si="34"/>
        <v>1.8429498268572826</v>
      </c>
      <c r="O85" s="25">
        <f t="shared" si="34"/>
        <v>1.8158001748802941</v>
      </c>
      <c r="P85" s="25">
        <f t="shared" si="34"/>
        <v>1.7916308331215214</v>
      </c>
      <c r="Q85" s="25">
        <f t="shared" si="34"/>
        <v>1.7699526433041528</v>
      </c>
      <c r="R85" s="25">
        <f t="shared" ref="R85:AG100" si="39">FINV($A$2,R$4,$A85)</f>
        <v>1.7503806710619394</v>
      </c>
      <c r="S85" s="25">
        <f t="shared" si="39"/>
        <v>1.7326074427215699</v>
      </c>
      <c r="T85" s="25">
        <f t="shared" si="39"/>
        <v>1.7163841024062363</v>
      </c>
      <c r="U85" s="25">
        <f t="shared" si="39"/>
        <v>1.7015068664231681</v>
      </c>
      <c r="V85" s="25">
        <f t="shared" si="39"/>
        <v>1.6878071041928282</v>
      </c>
      <c r="W85" s="25">
        <f t="shared" si="39"/>
        <v>1.6751439539573407</v>
      </c>
      <c r="X85" s="25">
        <f t="shared" si="39"/>
        <v>1.6633987433864388</v>
      </c>
      <c r="Y85" s="25">
        <f t="shared" si="39"/>
        <v>1.6524707170418553</v>
      </c>
      <c r="Z85" s="25">
        <f t="shared" si="38"/>
        <v>1.6422737245274812</v>
      </c>
      <c r="AA85" s="25">
        <f t="shared" si="38"/>
        <v>1.632733624647269</v>
      </c>
      <c r="AB85" s="25">
        <f t="shared" si="38"/>
        <v>1.6237862299710009</v>
      </c>
      <c r="AC85" s="25">
        <f t="shared" si="38"/>
        <v>1.6153756640116352</v>
      </c>
      <c r="AD85" s="25">
        <f t="shared" si="37"/>
        <v>1.6074530368072457</v>
      </c>
      <c r="AE85" s="25">
        <f t="shared" si="37"/>
        <v>1.5999753686352338</v>
      </c>
      <c r="AF85" s="25">
        <f t="shared" si="37"/>
        <v>1.5929047088638117</v>
      </c>
      <c r="AG85" s="25">
        <f t="shared" si="33"/>
        <v>1.5862074095676058</v>
      </c>
      <c r="AH85" s="25">
        <f t="shared" si="29"/>
        <v>1.5798535228583559</v>
      </c>
      <c r="AI85" s="25">
        <f t="shared" ref="AI85:AR94" si="40">FINV($A$2,AI$4,$A85)</f>
        <v>1.57381629784124</v>
      </c>
      <c r="AJ85" s="25">
        <f t="shared" si="40"/>
        <v>1.5680717583526134</v>
      </c>
      <c r="AK85" s="25">
        <f t="shared" si="40"/>
        <v>1.5625983466239861</v>
      </c>
      <c r="AL85" s="25">
        <f t="shared" si="40"/>
        <v>1.5573766210766133</v>
      </c>
      <c r="AM85" s="25">
        <f t="shared" si="40"/>
        <v>1.5523889988165775</v>
      </c>
      <c r="AN85" s="25">
        <f t="shared" si="40"/>
        <v>1.547619535242736</v>
      </c>
      <c r="AO85" s="25">
        <f t="shared" si="40"/>
        <v>1.5430537346253843</v>
      </c>
      <c r="AP85" s="25">
        <f t="shared" si="40"/>
        <v>1.5386783866550784</v>
      </c>
      <c r="AQ85" s="25">
        <f t="shared" si="40"/>
        <v>1.5344814248681939</v>
      </c>
      <c r="AR85" s="25">
        <f t="shared" si="40"/>
        <v>1.5304518035812655</v>
      </c>
      <c r="AS85" s="25">
        <f t="shared" ref="AS85:AY94" si="41">FINV($A$2,AS$4,$A85)</f>
        <v>1.5265793905493481</v>
      </c>
      <c r="AT85" s="25">
        <f t="shared" si="41"/>
        <v>1.5228548730351734</v>
      </c>
      <c r="AU85" s="25">
        <f t="shared" si="41"/>
        <v>1.5192696753590913</v>
      </c>
      <c r="AV85" s="25">
        <f t="shared" si="41"/>
        <v>1.515815886312611</v>
      </c>
      <c r="AW85" s="25">
        <f t="shared" si="41"/>
        <v>1.5124861950751436</v>
      </c>
      <c r="AX85" s="25">
        <f t="shared" si="41"/>
        <v>1.5092738344850287</v>
      </c>
      <c r="AY85" s="25">
        <f t="shared" si="41"/>
        <v>1.5061725306910585</v>
      </c>
    </row>
    <row r="86" spans="1:51" x14ac:dyDescent="0.35">
      <c r="A86" s="24">
        <v>82</v>
      </c>
      <c r="B86" s="25">
        <f t="shared" ref="B86:Q101" si="42">FINV($A$2,B$4,$A86)</f>
        <v>3.9573883217679366</v>
      </c>
      <c r="C86" s="25">
        <f t="shared" si="42"/>
        <v>3.1078913015372658</v>
      </c>
      <c r="D86" s="25">
        <f t="shared" si="42"/>
        <v>2.7159365560711834</v>
      </c>
      <c r="E86" s="25">
        <f t="shared" si="42"/>
        <v>2.4830340495029972</v>
      </c>
      <c r="F86" s="25">
        <f t="shared" si="42"/>
        <v>2.3258535905343973</v>
      </c>
      <c r="G86" s="25">
        <f t="shared" si="42"/>
        <v>2.2113028175034906</v>
      </c>
      <c r="H86" s="25">
        <f t="shared" si="42"/>
        <v>2.1234077925943571</v>
      </c>
      <c r="I86" s="25">
        <f t="shared" si="42"/>
        <v>2.0534278582857155</v>
      </c>
      <c r="J86" s="25">
        <f t="shared" si="42"/>
        <v>1.9961410449845103</v>
      </c>
      <c r="K86" s="25">
        <f t="shared" si="42"/>
        <v>1.9482174008483248</v>
      </c>
      <c r="L86" s="25">
        <f t="shared" si="42"/>
        <v>1.907423759309117</v>
      </c>
      <c r="M86" s="25">
        <f t="shared" si="42"/>
        <v>1.872201156122786</v>
      </c>
      <c r="N86" s="25">
        <f t="shared" si="42"/>
        <v>1.8414250513206101</v>
      </c>
      <c r="O86" s="25">
        <f t="shared" si="42"/>
        <v>1.8142618699398863</v>
      </c>
      <c r="P86" s="25">
        <f t="shared" si="42"/>
        <v>1.7900793280604641</v>
      </c>
      <c r="Q86" s="25">
        <f t="shared" si="42"/>
        <v>1.7683882769800754</v>
      </c>
      <c r="R86" s="25">
        <f t="shared" si="39"/>
        <v>1.7488037845437445</v>
      </c>
      <c r="S86" s="25">
        <f t="shared" si="39"/>
        <v>1.7310183744430838</v>
      </c>
      <c r="T86" s="25">
        <f t="shared" si="39"/>
        <v>1.7147831849974955</v>
      </c>
      <c r="U86" s="25">
        <f t="shared" si="39"/>
        <v>1.6998944246747842</v>
      </c>
      <c r="V86" s="25">
        <f t="shared" si="39"/>
        <v>1.6861834537933054</v>
      </c>
      <c r="W86" s="25">
        <f t="shared" si="39"/>
        <v>1.6735094007613422</v>
      </c>
      <c r="X86" s="25">
        <f t="shared" si="39"/>
        <v>1.6617535830490568</v>
      </c>
      <c r="Y86" s="25">
        <f t="shared" si="39"/>
        <v>1.650815234905139</v>
      </c>
      <c r="Z86" s="25">
        <f t="shared" si="38"/>
        <v>1.6406081956799736</v>
      </c>
      <c r="AA86" s="25">
        <f t="shared" si="38"/>
        <v>1.6310583141009511</v>
      </c>
      <c r="AB86" s="25">
        <f t="shared" si="38"/>
        <v>1.622101392916321</v>
      </c>
      <c r="AC86" s="25">
        <f t="shared" si="38"/>
        <v>1.6136815461227747</v>
      </c>
      <c r="AD86" s="25">
        <f t="shared" si="37"/>
        <v>1.6057498745777683</v>
      </c>
      <c r="AE86" s="25">
        <f t="shared" si="37"/>
        <v>1.5982633897300713</v>
      </c>
      <c r="AF86" s="25">
        <f t="shared" si="37"/>
        <v>1.5911841324775904</v>
      </c>
      <c r="AG86" s="25">
        <f t="shared" si="33"/>
        <v>1.5844784467823052</v>
      </c>
      <c r="AH86" s="25">
        <f t="shared" si="29"/>
        <v>1.5781163769954183</v>
      </c>
      <c r="AI86" s="25">
        <f t="shared" si="40"/>
        <v>1.5720711648048113</v>
      </c>
      <c r="AJ86" s="25">
        <f t="shared" si="40"/>
        <v>1.566318826961723</v>
      </c>
      <c r="AK86" s="25">
        <f t="shared" si="40"/>
        <v>1.5608377989322657</v>
      </c>
      <c r="AL86" s="25">
        <f t="shared" si="40"/>
        <v>1.5556086326788148</v>
      </c>
      <c r="AM86" s="25">
        <f t="shared" si="40"/>
        <v>1.5506137391414847</v>
      </c>
      <c r="AN86" s="25">
        <f t="shared" si="40"/>
        <v>1.5458371678324512</v>
      </c>
      <c r="AO86" s="25">
        <f t="shared" si="40"/>
        <v>1.54126441740117</v>
      </c>
      <c r="AP86" s="25">
        <f t="shared" si="40"/>
        <v>1.5368822721700264</v>
      </c>
      <c r="AQ86" s="25">
        <f t="shared" si="40"/>
        <v>1.5326786605471991</v>
      </c>
      <c r="AR86" s="25">
        <f t="shared" si="40"/>
        <v>1.5286425319487553</v>
      </c>
      <c r="AS86" s="25">
        <f t="shared" si="41"/>
        <v>1.5247637494452939</v>
      </c>
      <c r="AT86" s="25">
        <f t="shared" si="41"/>
        <v>1.5210329958199575</v>
      </c>
      <c r="AU86" s="25">
        <f t="shared" si="41"/>
        <v>1.5174416911077451</v>
      </c>
      <c r="AV86" s="25">
        <f t="shared" si="41"/>
        <v>1.5139819199990012</v>
      </c>
      <c r="AW86" s="25">
        <f t="shared" si="41"/>
        <v>1.5106463677466166</v>
      </c>
      <c r="AX86" s="25">
        <f t="shared" si="41"/>
        <v>1.507428263428054</v>
      </c>
      <c r="AY86" s="25">
        <f t="shared" si="41"/>
        <v>1.5043213295883529</v>
      </c>
    </row>
    <row r="87" spans="1:51" x14ac:dyDescent="0.35">
      <c r="A87" s="24">
        <v>83</v>
      </c>
      <c r="B87" s="25">
        <f t="shared" si="42"/>
        <v>3.9559610071544347</v>
      </c>
      <c r="C87" s="25">
        <f t="shared" si="42"/>
        <v>3.1065070819079894</v>
      </c>
      <c r="D87" s="25">
        <f t="shared" si="42"/>
        <v>2.714565111538676</v>
      </c>
      <c r="E87" s="25">
        <f t="shared" si="42"/>
        <v>2.4816614292470072</v>
      </c>
      <c r="F87" s="25">
        <f t="shared" si="42"/>
        <v>2.3244732037909253</v>
      </c>
      <c r="G87" s="25">
        <f t="shared" si="42"/>
        <v>2.2099113432924242</v>
      </c>
      <c r="H87" s="25">
        <f t="shared" si="42"/>
        <v>2.1220035207057366</v>
      </c>
      <c r="I87" s="25">
        <f t="shared" si="42"/>
        <v>2.0520099384222528</v>
      </c>
      <c r="J87" s="25">
        <f t="shared" si="42"/>
        <v>1.9947091130113315</v>
      </c>
      <c r="K87" s="25">
        <f t="shared" si="42"/>
        <v>1.9467713784935106</v>
      </c>
      <c r="L87" s="25">
        <f t="shared" si="42"/>
        <v>1.9059637405135683</v>
      </c>
      <c r="M87" s="25">
        <f t="shared" si="42"/>
        <v>1.8707273396266</v>
      </c>
      <c r="N87" s="25">
        <f t="shared" si="42"/>
        <v>1.8399376992670202</v>
      </c>
      <c r="O87" s="25">
        <f t="shared" si="42"/>
        <v>1.8127612817669745</v>
      </c>
      <c r="P87" s="25">
        <f t="shared" si="42"/>
        <v>1.7885658237015272</v>
      </c>
      <c r="Q87" s="25">
        <f t="shared" si="42"/>
        <v>1.7668621859016571</v>
      </c>
      <c r="R87" s="25">
        <f t="shared" si="39"/>
        <v>1.7472654385352739</v>
      </c>
      <c r="S87" s="25">
        <f t="shared" si="39"/>
        <v>1.7294681028668333</v>
      </c>
      <c r="T87" s="25">
        <f t="shared" si="39"/>
        <v>1.713221311678953</v>
      </c>
      <c r="U87" s="25">
        <f t="shared" si="39"/>
        <v>1.6983212659013445</v>
      </c>
      <c r="V87" s="25">
        <f t="shared" si="39"/>
        <v>1.6845993170693745</v>
      </c>
      <c r="W87" s="25">
        <f t="shared" si="39"/>
        <v>1.6719145840833061</v>
      </c>
      <c r="X87" s="25">
        <f t="shared" si="39"/>
        <v>1.6601483745388557</v>
      </c>
      <c r="Y87" s="25">
        <f t="shared" si="39"/>
        <v>1.6491999126911896</v>
      </c>
      <c r="Z87" s="25">
        <f t="shared" si="38"/>
        <v>1.6389830279479705</v>
      </c>
      <c r="AA87" s="25">
        <f t="shared" si="38"/>
        <v>1.6294235592600668</v>
      </c>
      <c r="AB87" s="25">
        <f t="shared" si="38"/>
        <v>1.6204572998423847</v>
      </c>
      <c r="AC87" s="25">
        <f t="shared" si="38"/>
        <v>1.6120283544510603</v>
      </c>
      <c r="AD87" s="25">
        <f t="shared" si="37"/>
        <v>1.6040878150260285</v>
      </c>
      <c r="AE87" s="25">
        <f t="shared" si="37"/>
        <v>1.596592684437967</v>
      </c>
      <c r="AF87" s="25">
        <f t="shared" si="37"/>
        <v>1.5895049953527294</v>
      </c>
      <c r="AG87" s="25">
        <f t="shared" si="33"/>
        <v>1.5827910838460022</v>
      </c>
      <c r="AH87" s="25">
        <f t="shared" si="29"/>
        <v>1.5764209867233616</v>
      </c>
      <c r="AI87" s="25">
        <f t="shared" si="40"/>
        <v>1.5703679384593634</v>
      </c>
      <c r="AJ87" s="25">
        <f t="shared" si="40"/>
        <v>1.5646079489136697</v>
      </c>
      <c r="AK87" s="25">
        <f t="shared" si="40"/>
        <v>1.5591194469706542</v>
      </c>
      <c r="AL87" s="25">
        <f t="shared" si="40"/>
        <v>1.5538829783080848</v>
      </c>
      <c r="AM87" s="25">
        <f t="shared" si="40"/>
        <v>1.5488809478655212</v>
      </c>
      <c r="AN87" s="25">
        <f t="shared" si="40"/>
        <v>1.5440973994255025</v>
      </c>
      <c r="AO87" s="25">
        <f t="shared" si="40"/>
        <v>1.5395178261657667</v>
      </c>
      <c r="AP87" s="25">
        <f t="shared" si="40"/>
        <v>1.5351290071822192</v>
      </c>
      <c r="AQ87" s="25">
        <f t="shared" si="40"/>
        <v>1.5309188658894881</v>
      </c>
      <c r="AR87" s="25">
        <f t="shared" si="40"/>
        <v>1.526876346931191</v>
      </c>
      <c r="AS87" s="25">
        <f t="shared" si="41"/>
        <v>1.5229913088152505</v>
      </c>
      <c r="AT87" s="25">
        <f t="shared" si="41"/>
        <v>1.5192544299610979</v>
      </c>
      <c r="AU87" s="25">
        <f t="shared" si="41"/>
        <v>1.5156571262287137</v>
      </c>
      <c r="AV87" s="25">
        <f t="shared" si="41"/>
        <v>1.5121914783123629</v>
      </c>
      <c r="AW87" s="25">
        <f t="shared" si="41"/>
        <v>1.5088501676385644</v>
      </c>
      <c r="AX87" s="25">
        <f t="shared" si="41"/>
        <v>1.5056264196193849</v>
      </c>
      <c r="AY87" s="25">
        <f t="shared" si="41"/>
        <v>1.502513953287191</v>
      </c>
    </row>
    <row r="88" spans="1:51" x14ac:dyDescent="0.35">
      <c r="A88" s="24">
        <v>84</v>
      </c>
      <c r="B88" s="25">
        <f t="shared" si="42"/>
        <v>3.9545684075892384</v>
      </c>
      <c r="C88" s="25">
        <f t="shared" si="42"/>
        <v>3.1051566079400095</v>
      </c>
      <c r="D88" s="25">
        <f t="shared" si="42"/>
        <v>2.713227129429896</v>
      </c>
      <c r="E88" s="25">
        <f t="shared" si="42"/>
        <v>2.4803223063575972</v>
      </c>
      <c r="F88" s="25">
        <f t="shared" si="42"/>
        <v>2.3231264976048278</v>
      </c>
      <c r="G88" s="25">
        <f t="shared" si="42"/>
        <v>2.2085538055582514</v>
      </c>
      <c r="H88" s="25">
        <f t="shared" si="42"/>
        <v>2.1206334769501471</v>
      </c>
      <c r="I88" s="25">
        <f t="shared" si="42"/>
        <v>2.0506265545292042</v>
      </c>
      <c r="J88" s="25">
        <f t="shared" si="42"/>
        <v>1.9933120301272056</v>
      </c>
      <c r="K88" s="25">
        <f t="shared" si="42"/>
        <v>1.945360517344193</v>
      </c>
      <c r="L88" s="25">
        <f t="shared" si="42"/>
        <v>1.9045391903564293</v>
      </c>
      <c r="M88" s="25">
        <f t="shared" si="42"/>
        <v>1.8692892923669844</v>
      </c>
      <c r="N88" s="25">
        <f t="shared" si="42"/>
        <v>1.8384864089914166</v>
      </c>
      <c r="O88" s="25">
        <f t="shared" si="42"/>
        <v>1.8112970392125431</v>
      </c>
      <c r="P88" s="25">
        <f t="shared" si="42"/>
        <v>1.7870889398216134</v>
      </c>
      <c r="Q88" s="25">
        <f t="shared" si="42"/>
        <v>1.7653729811365388</v>
      </c>
      <c r="R88" s="25">
        <f t="shared" si="39"/>
        <v>1.7457642357501844</v>
      </c>
      <c r="S88" s="25">
        <f t="shared" si="39"/>
        <v>1.7279552226955546</v>
      </c>
      <c r="T88" s="25">
        <f t="shared" si="39"/>
        <v>1.7116970694718041</v>
      </c>
      <c r="U88" s="25">
        <f t="shared" si="39"/>
        <v>1.6967859697575238</v>
      </c>
      <c r="V88" s="25">
        <f t="shared" si="39"/>
        <v>1.6830532666096878</v>
      </c>
      <c r="W88" s="25">
        <f t="shared" si="39"/>
        <v>1.67035806973199</v>
      </c>
      <c r="X88" s="25">
        <f t="shared" si="39"/>
        <v>1.6585816771568134</v>
      </c>
      <c r="Y88" s="25">
        <f t="shared" si="39"/>
        <v>1.6476233034518339</v>
      </c>
      <c r="Z88" s="25">
        <f t="shared" si="38"/>
        <v>1.6373967683798307</v>
      </c>
      <c r="AA88" s="25">
        <f t="shared" si="38"/>
        <v>1.6278279014028936</v>
      </c>
      <c r="AB88" s="25">
        <f t="shared" si="38"/>
        <v>1.6188524864790466</v>
      </c>
      <c r="AC88" s="25">
        <f t="shared" si="38"/>
        <v>1.6104146193885323</v>
      </c>
      <c r="AD88" s="25">
        <f t="shared" si="37"/>
        <v>1.6024653834063771</v>
      </c>
      <c r="AE88" s="25">
        <f t="shared" si="37"/>
        <v>1.5949617730658185</v>
      </c>
      <c r="AF88" s="25">
        <f t="shared" si="37"/>
        <v>1.5878658130295875</v>
      </c>
      <c r="AG88" s="25">
        <f t="shared" si="33"/>
        <v>1.5811438317046318</v>
      </c>
      <c r="AH88" s="25">
        <f t="shared" si="29"/>
        <v>1.5747658585575217</v>
      </c>
      <c r="AI88" s="25">
        <f t="shared" si="40"/>
        <v>1.5687051210456351</v>
      </c>
      <c r="AJ88" s="25">
        <f t="shared" si="40"/>
        <v>1.562937622323235</v>
      </c>
      <c r="AK88" s="25">
        <f t="shared" si="40"/>
        <v>1.5574417848696638</v>
      </c>
      <c r="AL88" s="25">
        <f t="shared" si="40"/>
        <v>1.5521981482457947</v>
      </c>
      <c r="AM88" s="25">
        <f t="shared" si="40"/>
        <v>1.5471891115498675</v>
      </c>
      <c r="AN88" s="25">
        <f t="shared" si="40"/>
        <v>1.542398712985982</v>
      </c>
      <c r="AO88" s="25">
        <f t="shared" si="40"/>
        <v>1.5378124404037861</v>
      </c>
      <c r="AP88" s="25">
        <f t="shared" si="40"/>
        <v>1.533417067809169</v>
      </c>
      <c r="AQ88" s="25">
        <f t="shared" si="40"/>
        <v>1.5292005137529374</v>
      </c>
      <c r="AR88" s="25">
        <f t="shared" si="40"/>
        <v>1.5251517182296235</v>
      </c>
      <c r="AS88" s="25">
        <f t="shared" si="41"/>
        <v>1.5212605353018422</v>
      </c>
      <c r="AT88" s="25">
        <f t="shared" si="41"/>
        <v>1.5175176391370258</v>
      </c>
      <c r="AU88" s="25">
        <f t="shared" si="41"/>
        <v>1.513914441526512</v>
      </c>
      <c r="AV88" s="25">
        <f t="shared" si="41"/>
        <v>1.5104430192698308</v>
      </c>
      <c r="AW88" s="25">
        <f t="shared" si="41"/>
        <v>1.5070960500637258</v>
      </c>
      <c r="AX88" s="25">
        <f t="shared" si="41"/>
        <v>1.5038667557469778</v>
      </c>
      <c r="AY88" s="25">
        <f t="shared" si="41"/>
        <v>1.5007488519271563</v>
      </c>
    </row>
    <row r="89" spans="1:51" x14ac:dyDescent="0.35">
      <c r="A89" s="24">
        <v>85</v>
      </c>
      <c r="B89" s="25">
        <f t="shared" si="42"/>
        <v>3.953209271903857</v>
      </c>
      <c r="C89" s="25">
        <f t="shared" si="42"/>
        <v>3.1038386606377038</v>
      </c>
      <c r="D89" s="25">
        <f t="shared" si="42"/>
        <v>2.7119213999916871</v>
      </c>
      <c r="E89" s="25">
        <f t="shared" si="42"/>
        <v>2.4790154695912516</v>
      </c>
      <c r="F89" s="25">
        <f t="shared" si="42"/>
        <v>2.3218122543119222</v>
      </c>
      <c r="G89" s="25">
        <f t="shared" si="42"/>
        <v>2.2072289778648781</v>
      </c>
      <c r="H89" s="25">
        <f t="shared" si="42"/>
        <v>2.1192964250235931</v>
      </c>
      <c r="I89" s="25">
        <f t="shared" si="42"/>
        <v>2.0492764599949562</v>
      </c>
      <c r="J89" s="25">
        <f t="shared" si="42"/>
        <v>1.9919485393331071</v>
      </c>
      <c r="K89" s="25">
        <f t="shared" si="42"/>
        <v>1.9439835501368827</v>
      </c>
      <c r="L89" s="25">
        <f t="shared" si="42"/>
        <v>1.9031488315474949</v>
      </c>
      <c r="M89" s="25">
        <f t="shared" si="42"/>
        <v>1.8678857273284279</v>
      </c>
      <c r="N89" s="25">
        <f t="shared" si="42"/>
        <v>1.8370698840873607</v>
      </c>
      <c r="O89" s="25">
        <f t="shared" si="42"/>
        <v>1.8098678368278476</v>
      </c>
      <c r="P89" s="25">
        <f t="shared" si="42"/>
        <v>1.7856473622809472</v>
      </c>
      <c r="Q89" s="25">
        <f t="shared" si="42"/>
        <v>1.763919340200711</v>
      </c>
      <c r="R89" s="25">
        <f t="shared" si="39"/>
        <v>1.7442988456981687</v>
      </c>
      <c r="S89" s="25">
        <f t="shared" si="39"/>
        <v>1.7264783957591414</v>
      </c>
      <c r="T89" s="25">
        <f t="shared" si="39"/>
        <v>1.7102091128397783</v>
      </c>
      <c r="U89" s="25">
        <f t="shared" si="39"/>
        <v>1.6952871836409904</v>
      </c>
      <c r="V89" s="25">
        <f t="shared" si="39"/>
        <v>1.6815439430322208</v>
      </c>
      <c r="W89" s="25">
        <f t="shared" si="39"/>
        <v>1.6688384918184609</v>
      </c>
      <c r="X89" s="25">
        <f t="shared" si="39"/>
        <v>1.6570521187666252</v>
      </c>
      <c r="Y89" s="25">
        <f t="shared" si="39"/>
        <v>1.6460840290501393</v>
      </c>
      <c r="Z89" s="25">
        <f t="shared" si="38"/>
        <v>1.6358480330724885</v>
      </c>
      <c r="AA89" s="25">
        <f t="shared" si="38"/>
        <v>1.6262699510830214</v>
      </c>
      <c r="AB89" s="25">
        <f t="shared" si="38"/>
        <v>1.6172855580482688</v>
      </c>
      <c r="AC89" s="25">
        <f t="shared" si="38"/>
        <v>1.6088389410266981</v>
      </c>
      <c r="AD89" s="25">
        <f t="shared" si="37"/>
        <v>1.6008811748711083</v>
      </c>
      <c r="AE89" s="25">
        <f t="shared" si="37"/>
        <v>1.5933692460085471</v>
      </c>
      <c r="AF89" s="25">
        <f t="shared" si="37"/>
        <v>1.5862651713186831</v>
      </c>
      <c r="AG89" s="25">
        <f t="shared" si="33"/>
        <v>1.5795352717489208</v>
      </c>
      <c r="AH89" s="25">
        <f t="shared" si="29"/>
        <v>1.5731495696255502</v>
      </c>
      <c r="AI89" s="25">
        <f t="shared" si="40"/>
        <v>1.5670812855774843</v>
      </c>
      <c r="AJ89" s="25">
        <f t="shared" si="40"/>
        <v>1.5613064162327499</v>
      </c>
      <c r="AK89" s="25">
        <f t="shared" si="40"/>
        <v>1.5558033778357325</v>
      </c>
      <c r="AL89" s="25">
        <f t="shared" si="40"/>
        <v>1.5505527039919083</v>
      </c>
      <c r="AM89" s="25">
        <f t="shared" si="40"/>
        <v>1.5455367881115172</v>
      </c>
      <c r="AN89" s="25">
        <f t="shared" si="40"/>
        <v>1.5407396629658614</v>
      </c>
      <c r="AO89" s="25">
        <f t="shared" si="40"/>
        <v>1.5361468112148606</v>
      </c>
      <c r="AP89" s="25">
        <f t="shared" si="40"/>
        <v>1.5317450019058985</v>
      </c>
      <c r="AQ89" s="25">
        <f t="shared" si="40"/>
        <v>1.5275221488509807</v>
      </c>
      <c r="AR89" s="25">
        <f t="shared" si="40"/>
        <v>1.5234671875144823</v>
      </c>
      <c r="AS89" s="25">
        <f t="shared" si="41"/>
        <v>1.5195699676268735</v>
      </c>
      <c r="AT89" s="25">
        <f t="shared" si="41"/>
        <v>1.5158211592113173</v>
      </c>
      <c r="AU89" s="25">
        <f t="shared" si="41"/>
        <v>1.5122121700931115</v>
      </c>
      <c r="AV89" s="25">
        <f t="shared" si="41"/>
        <v>1.5087350732748186</v>
      </c>
      <c r="AW89" s="25">
        <f t="shared" si="41"/>
        <v>1.5053825428166101</v>
      </c>
      <c r="AX89" s="25">
        <f t="shared" si="41"/>
        <v>1.5021477970728738</v>
      </c>
      <c r="AY89" s="25">
        <f t="shared" si="41"/>
        <v>1.4990245483112046</v>
      </c>
    </row>
    <row r="90" spans="1:51" x14ac:dyDescent="0.35">
      <c r="A90" s="24">
        <v>86</v>
      </c>
      <c r="B90" s="25">
        <f t="shared" si="42"/>
        <v>3.9518824083351602</v>
      </c>
      <c r="C90" s="25">
        <f t="shared" si="42"/>
        <v>3.1025520790112191</v>
      </c>
      <c r="D90" s="25">
        <f t="shared" si="42"/>
        <v>2.7106467710825646</v>
      </c>
      <c r="E90" s="25">
        <f t="shared" si="42"/>
        <v>2.4777397653979407</v>
      </c>
      <c r="F90" s="25">
        <f t="shared" si="42"/>
        <v>2.3205293142387813</v>
      </c>
      <c r="G90" s="25">
        <f t="shared" si="42"/>
        <v>2.2059356921639184</v>
      </c>
      <c r="H90" s="25">
        <f t="shared" si="42"/>
        <v>2.1179911874504715</v>
      </c>
      <c r="I90" s="25">
        <f t="shared" si="42"/>
        <v>2.0479584674918168</v>
      </c>
      <c r="J90" s="25">
        <f t="shared" si="42"/>
        <v>1.9906174433687513</v>
      </c>
      <c r="K90" s="25">
        <f t="shared" si="42"/>
        <v>1.9426392697923962</v>
      </c>
      <c r="L90" s="25">
        <f t="shared" si="42"/>
        <v>1.9017914474125688</v>
      </c>
      <c r="M90" s="25">
        <f t="shared" si="42"/>
        <v>1.8665154185268442</v>
      </c>
      <c r="N90" s="25">
        <f t="shared" si="42"/>
        <v>1.8356868895779137</v>
      </c>
      <c r="O90" s="25">
        <f t="shared" si="42"/>
        <v>1.8084724309740909</v>
      </c>
      <c r="P90" s="25">
        <f t="shared" si="42"/>
        <v>1.7842398391127348</v>
      </c>
      <c r="Q90" s="25">
        <f t="shared" si="42"/>
        <v>1.7625000031292199</v>
      </c>
      <c r="R90" s="25">
        <f t="shared" si="39"/>
        <v>1.7428680007377291</v>
      </c>
      <c r="S90" s="25">
        <f t="shared" si="39"/>
        <v>1.7250363470504588</v>
      </c>
      <c r="T90" s="25">
        <f t="shared" si="39"/>
        <v>1.7087561597089014</v>
      </c>
      <c r="U90" s="25">
        <f t="shared" si="39"/>
        <v>1.6938236186969517</v>
      </c>
      <c r="V90" s="25">
        <f t="shared" si="39"/>
        <v>1.6800700509744289</v>
      </c>
      <c r="W90" s="25">
        <f t="shared" si="39"/>
        <v>1.6673545487326216</v>
      </c>
      <c r="X90" s="25">
        <f t="shared" si="39"/>
        <v>1.6555583917582968</v>
      </c>
      <c r="Y90" s="25">
        <f t="shared" si="39"/>
        <v>1.6445807761117384</v>
      </c>
      <c r="Z90" s="25">
        <f t="shared" si="38"/>
        <v>1.6343355031111053</v>
      </c>
      <c r="AA90" s="25">
        <f t="shared" si="38"/>
        <v>1.6247483840579553</v>
      </c>
      <c r="AB90" s="25">
        <f t="shared" si="38"/>
        <v>1.6157551851821661</v>
      </c>
      <c r="AC90" s="25">
        <f t="shared" si="38"/>
        <v>1.6072999850645726</v>
      </c>
      <c r="AD90" s="25">
        <f t="shared" si="37"/>
        <v>1.5993338503689529</v>
      </c>
      <c r="AE90" s="25">
        <f t="shared" si="37"/>
        <v>1.591813759638498</v>
      </c>
      <c r="AF90" s="25">
        <f t="shared" si="37"/>
        <v>1.584701722181433</v>
      </c>
      <c r="AG90" s="25">
        <f t="shared" si="33"/>
        <v>1.5779640516868532</v>
      </c>
      <c r="AH90" s="25">
        <f t="shared" si="29"/>
        <v>1.5715707635319911</v>
      </c>
      <c r="AI90" s="25">
        <f t="shared" si="40"/>
        <v>1.5654950716989189</v>
      </c>
      <c r="AJ90" s="25">
        <f t="shared" si="40"/>
        <v>1.5597129664619067</v>
      </c>
      <c r="AK90" s="25">
        <f t="shared" si="40"/>
        <v>1.5542028579941713</v>
      </c>
      <c r="AL90" s="25">
        <f t="shared" si="40"/>
        <v>1.5489452741013008</v>
      </c>
      <c r="AM90" s="25">
        <f t="shared" si="40"/>
        <v>1.5439226026532713</v>
      </c>
      <c r="AN90" s="25">
        <f t="shared" si="40"/>
        <v>1.5391188711289123</v>
      </c>
      <c r="AO90" s="25">
        <f t="shared" si="40"/>
        <v>1.5345195571317665</v>
      </c>
      <c r="AP90" s="25">
        <f t="shared" si="40"/>
        <v>1.5301114248774739</v>
      </c>
      <c r="AQ90" s="25">
        <f t="shared" si="40"/>
        <v>1.5258823835597946</v>
      </c>
      <c r="AR90" s="25">
        <f t="shared" si="40"/>
        <v>1.5218213642276246</v>
      </c>
      <c r="AS90" s="25">
        <f t="shared" si="41"/>
        <v>1.5179182123884361</v>
      </c>
      <c r="AT90" s="25">
        <f t="shared" si="41"/>
        <v>1.5141635940250462</v>
      </c>
      <c r="AU90" s="25">
        <f t="shared" si="41"/>
        <v>1.5105489130957201</v>
      </c>
      <c r="AV90" s="25">
        <f t="shared" si="41"/>
        <v>1.5070662389004017</v>
      </c>
      <c r="AW90" s="25">
        <f t="shared" si="41"/>
        <v>1.5037082419526491</v>
      </c>
      <c r="AX90" s="25">
        <f t="shared" si="41"/>
        <v>1.5004681372082722</v>
      </c>
      <c r="AY90" s="25">
        <f t="shared" si="41"/>
        <v>1.4973396336767908</v>
      </c>
    </row>
    <row r="91" spans="1:51" x14ac:dyDescent="0.35">
      <c r="A91" s="24">
        <v>87</v>
      </c>
      <c r="B91" s="25">
        <f t="shared" si="42"/>
        <v>3.9505866810414649</v>
      </c>
      <c r="C91" s="25">
        <f t="shared" si="42"/>
        <v>3.1012957566671893</v>
      </c>
      <c r="D91" s="25">
        <f t="shared" si="42"/>
        <v>2.7094021447840118</v>
      </c>
      <c r="E91" s="25">
        <f t="shared" si="42"/>
        <v>2.4764940945269767</v>
      </c>
      <c r="F91" s="25">
        <f t="shared" si="42"/>
        <v>2.31927657229155</v>
      </c>
      <c r="G91" s="25">
        <f t="shared" si="42"/>
        <v>2.2046728353612588</v>
      </c>
      <c r="H91" s="25">
        <f t="shared" si="42"/>
        <v>2.1167166421257866</v>
      </c>
      <c r="I91" s="25">
        <f t="shared" si="42"/>
        <v>2.0466714454933133</v>
      </c>
      <c r="J91" s="25">
        <f t="shared" si="42"/>
        <v>1.9893176012052354</v>
      </c>
      <c r="K91" s="25">
        <f t="shared" si="42"/>
        <v>1.9413265258845658</v>
      </c>
      <c r="L91" s="25">
        <f t="shared" si="42"/>
        <v>1.900465878339147</v>
      </c>
      <c r="M91" s="25">
        <f t="shared" si="42"/>
        <v>1.8651771974332951</v>
      </c>
      <c r="N91" s="25">
        <f t="shared" si="42"/>
        <v>1.8343362483184744</v>
      </c>
      <c r="O91" s="25">
        <f t="shared" si="42"/>
        <v>1.8071096362054526</v>
      </c>
      <c r="P91" s="25">
        <f t="shared" si="42"/>
        <v>1.7828651768873982</v>
      </c>
      <c r="Q91" s="25">
        <f t="shared" si="42"/>
        <v>1.7611137688226142</v>
      </c>
      <c r="R91" s="25">
        <f t="shared" si="39"/>
        <v>1.7414704924057984</v>
      </c>
      <c r="S91" s="25">
        <f t="shared" si="39"/>
        <v>1.7236278610390254</v>
      </c>
      <c r="T91" s="25">
        <f t="shared" si="39"/>
        <v>1.7073369877660922</v>
      </c>
      <c r="U91" s="25">
        <f t="shared" si="39"/>
        <v>1.6923940461024838</v>
      </c>
      <c r="V91" s="25">
        <f t="shared" si="39"/>
        <v>1.6786303553640354</v>
      </c>
      <c r="W91" s="25">
        <f t="shared" si="39"/>
        <v>1.6659049994011681</v>
      </c>
      <c r="X91" s="25">
        <f t="shared" si="39"/>
        <v>1.6540992492939268</v>
      </c>
      <c r="Y91" s="25">
        <f t="shared" si="39"/>
        <v>1.6431122922590635</v>
      </c>
      <c r="Z91" s="25">
        <f t="shared" si="38"/>
        <v>1.6328579207923373</v>
      </c>
      <c r="AA91" s="25">
        <f t="shared" si="38"/>
        <v>1.6232619375019479</v>
      </c>
      <c r="AB91" s="25">
        <f t="shared" si="38"/>
        <v>1.6142601001259356</v>
      </c>
      <c r="AC91" s="25">
        <f t="shared" si="38"/>
        <v>1.6057964790021493</v>
      </c>
      <c r="AD91" s="25">
        <f t="shared" si="37"/>
        <v>1.5978221328295721</v>
      </c>
      <c r="AE91" s="25">
        <f t="shared" si="37"/>
        <v>1.5902940324813588</v>
      </c>
      <c r="AF91" s="25">
        <f t="shared" si="37"/>
        <v>1.5831741798978938</v>
      </c>
      <c r="AG91" s="25">
        <f t="shared" si="33"/>
        <v>1.5764288817036165</v>
      </c>
      <c r="AH91" s="25">
        <f t="shared" si="29"/>
        <v>1.5700281465107673</v>
      </c>
      <c r="AI91" s="25">
        <f t="shared" si="40"/>
        <v>1.5639451818294656</v>
      </c>
      <c r="AJ91" s="25">
        <f t="shared" si="40"/>
        <v>1.5581559717463305</v>
      </c>
      <c r="AK91" s="25">
        <f t="shared" si="40"/>
        <v>1.5526389205211766</v>
      </c>
      <c r="AL91" s="25">
        <f t="shared" si="40"/>
        <v>1.5473745503095748</v>
      </c>
      <c r="AM91" s="25">
        <f t="shared" si="40"/>
        <v>1.5423452435835783</v>
      </c>
      <c r="AN91" s="25">
        <f t="shared" si="40"/>
        <v>1.5375350226648201</v>
      </c>
      <c r="AO91" s="25">
        <f t="shared" si="40"/>
        <v>1.5329293602290377</v>
      </c>
      <c r="AP91" s="25">
        <f t="shared" si="40"/>
        <v>1.5285150157823664</v>
      </c>
      <c r="AQ91" s="25">
        <f t="shared" si="40"/>
        <v>1.5242798940165889</v>
      </c>
      <c r="AR91" s="25">
        <f t="shared" si="40"/>
        <v>1.5202129216757538</v>
      </c>
      <c r="AS91" s="25">
        <f t="shared" si="41"/>
        <v>1.5163039401496476</v>
      </c>
      <c r="AT91" s="25">
        <f t="shared" si="41"/>
        <v>1.5125436114810424</v>
      </c>
      <c r="AU91" s="25">
        <f t="shared" si="41"/>
        <v>1.5089233358567136</v>
      </c>
      <c r="AV91" s="25">
        <f t="shared" si="41"/>
        <v>1.5054351789650802</v>
      </c>
      <c r="AW91" s="25">
        <f t="shared" si="41"/>
        <v>1.5020718078599449</v>
      </c>
      <c r="AX91" s="25">
        <f t="shared" si="41"/>
        <v>1.4988264341814159</v>
      </c>
      <c r="AY91" s="25">
        <f t="shared" si="41"/>
        <v>1.495692763760037</v>
      </c>
    </row>
    <row r="92" spans="1:51" x14ac:dyDescent="0.35">
      <c r="A92" s="24">
        <v>88</v>
      </c>
      <c r="B92" s="25">
        <f t="shared" si="42"/>
        <v>3.9493210068606932</v>
      </c>
      <c r="C92" s="25">
        <f t="shared" si="42"/>
        <v>3.1000686386371408</v>
      </c>
      <c r="D92" s="25">
        <f t="shared" si="42"/>
        <v>2.7081864742481265</v>
      </c>
      <c r="E92" s="25">
        <f t="shared" si="42"/>
        <v>2.4752774088696223</v>
      </c>
      <c r="F92" s="25">
        <f t="shared" si="42"/>
        <v>2.3180529747826637</v>
      </c>
      <c r="G92" s="25">
        <f t="shared" si="42"/>
        <v>2.2034393461230675</v>
      </c>
      <c r="H92" s="25">
        <f t="shared" si="42"/>
        <v>2.1154717190983714</v>
      </c>
      <c r="I92" s="25">
        <f t="shared" si="42"/>
        <v>2.0454143150341193</v>
      </c>
      <c r="J92" s="25">
        <f t="shared" si="42"/>
        <v>1.9880479247819165</v>
      </c>
      <c r="K92" s="25">
        <f t="shared" si="42"/>
        <v>1.9400442213546978</v>
      </c>
      <c r="L92" s="25">
        <f t="shared" si="42"/>
        <v>1.8991710184693407</v>
      </c>
      <c r="M92" s="25">
        <f t="shared" si="42"/>
        <v>1.8638699496463216</v>
      </c>
      <c r="N92" s="25">
        <f t="shared" si="42"/>
        <v>1.8330168376495117</v>
      </c>
      <c r="O92" s="25">
        <f t="shared" si="42"/>
        <v>1.8057783219032164</v>
      </c>
      <c r="P92" s="25">
        <f t="shared" si="42"/>
        <v>1.7815222373290798</v>
      </c>
      <c r="Q92" s="25">
        <f t="shared" si="42"/>
        <v>1.7597594916467583</v>
      </c>
      <c r="R92" s="25">
        <f t="shared" si="39"/>
        <v>1.7401051680017356</v>
      </c>
      <c r="S92" s="25">
        <f t="shared" si="39"/>
        <v>1.722251778240055</v>
      </c>
      <c r="T92" s="25">
        <f t="shared" si="39"/>
        <v>1.7059504310140288</v>
      </c>
      <c r="U92" s="25">
        <f t="shared" si="39"/>
        <v>1.6909972936079596</v>
      </c>
      <c r="V92" s="25">
        <f t="shared" si="39"/>
        <v>1.6772236779477392</v>
      </c>
      <c r="W92" s="25">
        <f t="shared" si="39"/>
        <v>1.6644886598042234</v>
      </c>
      <c r="X92" s="25">
        <f t="shared" si="39"/>
        <v>1.6526735018128769</v>
      </c>
      <c r="Y92" s="25">
        <f t="shared" si="39"/>
        <v>1.6416773826056288</v>
      </c>
      <c r="Z92" s="25">
        <f t="shared" si="38"/>
        <v>1.6314140861082937</v>
      </c>
      <c r="AA92" s="25">
        <f t="shared" si="38"/>
        <v>1.6218094064801234</v>
      </c>
      <c r="AB92" s="25">
        <f t="shared" si="38"/>
        <v>1.6127990932026313</v>
      </c>
      <c r="AC92" s="25">
        <f t="shared" si="38"/>
        <v>1.6043272085962814</v>
      </c>
      <c r="AD92" s="25">
        <f t="shared" si="37"/>
        <v>1.5963448036109436</v>
      </c>
      <c r="AE92" s="25">
        <f t="shared" si="37"/>
        <v>1.5888088416554704</v>
      </c>
      <c r="AF92" s="25">
        <f t="shared" si="37"/>
        <v>1.5816813174983571</v>
      </c>
      <c r="AG92" s="25">
        <f t="shared" si="33"/>
        <v>1.574928530885825</v>
      </c>
      <c r="AH92" s="25">
        <f t="shared" si="29"/>
        <v>1.5685204838423823</v>
      </c>
      <c r="AI92" s="25">
        <f t="shared" si="40"/>
        <v>1.5624303775746411</v>
      </c>
      <c r="AJ92" s="25">
        <f t="shared" si="40"/>
        <v>1.5566341901416134</v>
      </c>
      <c r="AK92" s="25">
        <f t="shared" si="40"/>
        <v>1.5511103200417491</v>
      </c>
      <c r="AL92" s="25">
        <f t="shared" si="40"/>
        <v>1.5458392839250381</v>
      </c>
      <c r="AM92" s="25">
        <f t="shared" si="40"/>
        <v>1.5408034590028741</v>
      </c>
      <c r="AN92" s="25">
        <f t="shared" si="40"/>
        <v>1.5359868625701179</v>
      </c>
      <c r="AO92" s="25">
        <f t="shared" si="40"/>
        <v>1.5313749624987063</v>
      </c>
      <c r="AP92" s="25">
        <f t="shared" si="40"/>
        <v>1.5269545137031952</v>
      </c>
      <c r="AQ92" s="25">
        <f t="shared" si="40"/>
        <v>1.5227134164855671</v>
      </c>
      <c r="AR92" s="25">
        <f t="shared" si="40"/>
        <v>1.5186405933917884</v>
      </c>
      <c r="AS92" s="25">
        <f t="shared" si="41"/>
        <v>1.5147258817956069</v>
      </c>
      <c r="AT92" s="25">
        <f t="shared" si="41"/>
        <v>1.5109599398965678</v>
      </c>
      <c r="AU92" s="25">
        <f t="shared" si="41"/>
        <v>1.5073341642022291</v>
      </c>
      <c r="AV92" s="25">
        <f t="shared" si="41"/>
        <v>1.5038406168774345</v>
      </c>
      <c r="AW92" s="25">
        <f t="shared" si="41"/>
        <v>1.5004719616001345</v>
      </c>
      <c r="AX92" s="25">
        <f t="shared" si="41"/>
        <v>1.4972214067747864</v>
      </c>
      <c r="AY92" s="25">
        <f t="shared" si="41"/>
        <v>1.4940826551293955</v>
      </c>
    </row>
    <row r="93" spans="1:51" x14ac:dyDescent="0.35">
      <c r="A93" s="24">
        <v>89</v>
      </c>
      <c r="B93" s="25">
        <f t="shared" si="42"/>
        <v>3.9480843522916773</v>
      </c>
      <c r="C93" s="25">
        <f t="shared" si="42"/>
        <v>3.0988697184243428</v>
      </c>
      <c r="D93" s="25">
        <f t="shared" si="42"/>
        <v>2.7069987607626622</v>
      </c>
      <c r="E93" s="25">
        <f t="shared" si="42"/>
        <v>2.4740887085195116</v>
      </c>
      <c r="F93" s="25">
        <f t="shared" si="42"/>
        <v>2.316857516476448</v>
      </c>
      <c r="G93" s="25">
        <f t="shared" si="42"/>
        <v>2.2022342119019287</v>
      </c>
      <c r="H93" s="25">
        <f t="shared" si="42"/>
        <v>2.1142553975757945</v>
      </c>
      <c r="I93" s="25">
        <f t="shared" si="42"/>
        <v>2.0441860466931718</v>
      </c>
      <c r="J93" s="25">
        <f t="shared" si="42"/>
        <v>1.9868073759679286</v>
      </c>
      <c r="K93" s="25">
        <f t="shared" si="42"/>
        <v>1.938791309452103</v>
      </c>
      <c r="L93" s="25">
        <f t="shared" si="42"/>
        <v>1.8979058126201982</v>
      </c>
      <c r="M93" s="25">
        <f t="shared" si="42"/>
        <v>1.8625926117929616</v>
      </c>
      <c r="N93" s="25">
        <f t="shared" si="42"/>
        <v>1.8317275862792091</v>
      </c>
      <c r="O93" s="25">
        <f t="shared" si="42"/>
        <v>1.8044774091409554</v>
      </c>
      <c r="P93" s="25">
        <f t="shared" si="42"/>
        <v>1.7802099341642768</v>
      </c>
      <c r="Q93" s="25">
        <f t="shared" si="42"/>
        <v>1.7584360782657809</v>
      </c>
      <c r="R93" s="25">
        <f t="shared" si="39"/>
        <v>1.7387709274054237</v>
      </c>
      <c r="S93" s="25">
        <f t="shared" si="39"/>
        <v>1.7209069920184619</v>
      </c>
      <c r="T93" s="25">
        <f t="shared" si="39"/>
        <v>1.7045953765618218</v>
      </c>
      <c r="U93" s="25">
        <f t="shared" si="39"/>
        <v>1.6896322423150854</v>
      </c>
      <c r="V93" s="25">
        <f t="shared" si="39"/>
        <v>1.6758488940572591</v>
      </c>
      <c r="W93" s="25">
        <f t="shared" si="39"/>
        <v>1.6631043997300161</v>
      </c>
      <c r="X93" s="25">
        <f t="shared" si="39"/>
        <v>1.6512800137756787</v>
      </c>
      <c r="Y93" s="25">
        <f t="shared" si="39"/>
        <v>1.6402749064896953</v>
      </c>
      <c r="Z93" s="25">
        <f t="shared" si="39"/>
        <v>1.63000285347044</v>
      </c>
      <c r="AA93" s="25">
        <f t="shared" si="39"/>
        <v>1.6203896406631226</v>
      </c>
      <c r="AB93" s="25">
        <f t="shared" si="39"/>
        <v>1.6113710095189793</v>
      </c>
      <c r="AC93" s="25">
        <f t="shared" si="39"/>
        <v>1.6028910145581061</v>
      </c>
      <c r="AD93" s="25">
        <f t="shared" si="39"/>
        <v>1.5949006991887882</v>
      </c>
      <c r="AE93" s="25">
        <f t="shared" si="39"/>
        <v>1.5873570195536097</v>
      </c>
      <c r="AF93" s="25">
        <f t="shared" si="39"/>
        <v>1.5802219634378503</v>
      </c>
      <c r="AG93" s="25">
        <f t="shared" si="39"/>
        <v>1.5734618238890759</v>
      </c>
      <c r="AH93" s="25">
        <f t="shared" si="29"/>
        <v>1.5670465965148237</v>
      </c>
      <c r="AI93" s="25">
        <f t="shared" si="40"/>
        <v>1.5609494763805107</v>
      </c>
      <c r="AJ93" s="25">
        <f t="shared" si="40"/>
        <v>1.5551464356717954</v>
      </c>
      <c r="AK93" s="25">
        <f t="shared" si="40"/>
        <v>1.5496158672723337</v>
      </c>
      <c r="AL93" s="25">
        <f t="shared" si="40"/>
        <v>1.5443382824658167</v>
      </c>
      <c r="AM93" s="25">
        <f t="shared" si="40"/>
        <v>1.5392960533353317</v>
      </c>
      <c r="AN93" s="25">
        <f t="shared" si="40"/>
        <v>1.5344731922748061</v>
      </c>
      <c r="AO93" s="25">
        <f t="shared" si="40"/>
        <v>1.5298551624720118</v>
      </c>
      <c r="AP93" s="25">
        <f t="shared" si="40"/>
        <v>1.5254287143637153</v>
      </c>
      <c r="AQ93" s="25">
        <f t="shared" si="40"/>
        <v>1.5211817439703836</v>
      </c>
      <c r="AR93" s="25">
        <f t="shared" si="40"/>
        <v>1.5171031697429582</v>
      </c>
      <c r="AS93" s="25">
        <f t="shared" si="41"/>
        <v>1.513182825137297</v>
      </c>
      <c r="AT93" s="25">
        <f t="shared" si="41"/>
        <v>1.5094113646032152</v>
      </c>
      <c r="AU93" s="25">
        <f t="shared" si="41"/>
        <v>1.5057801810581666</v>
      </c>
      <c r="AV93" s="25">
        <f t="shared" si="41"/>
        <v>1.5022813332283922</v>
      </c>
      <c r="AW93" s="25">
        <f t="shared" si="41"/>
        <v>1.4989074814970478</v>
      </c>
      <c r="AX93" s="25">
        <f t="shared" si="41"/>
        <v>1.4956518311103093</v>
      </c>
      <c r="AY93" s="25">
        <f t="shared" si="41"/>
        <v>1.4925080817675049</v>
      </c>
    </row>
    <row r="94" spans="1:51" x14ac:dyDescent="0.35">
      <c r="A94" s="24">
        <v>90</v>
      </c>
      <c r="B94" s="25">
        <f t="shared" si="42"/>
        <v>3.9468757306805347</v>
      </c>
      <c r="C94" s="25">
        <f t="shared" si="42"/>
        <v>3.0976980352519248</v>
      </c>
      <c r="D94" s="25">
        <f t="shared" si="42"/>
        <v>2.7058380510161339</v>
      </c>
      <c r="E94" s="25">
        <f t="shared" si="42"/>
        <v>2.4729270390334448</v>
      </c>
      <c r="F94" s="25">
        <f t="shared" si="42"/>
        <v>2.3156892378361018</v>
      </c>
      <c r="G94" s="25">
        <f t="shared" si="42"/>
        <v>2.2010564661657734</v>
      </c>
      <c r="H94" s="25">
        <f t="shared" si="42"/>
        <v>2.1130667031333297</v>
      </c>
      <c r="I94" s="25">
        <f t="shared" si="42"/>
        <v>2.0429856577822085</v>
      </c>
      <c r="J94" s="25">
        <f t="shared" si="42"/>
        <v>1.9855949637305008</v>
      </c>
      <c r="K94" s="25">
        <f t="shared" si="42"/>
        <v>1.9375667908827279</v>
      </c>
      <c r="L94" s="25">
        <f t="shared" si="42"/>
        <v>1.8966692534133975</v>
      </c>
      <c r="M94" s="25">
        <f t="shared" si="42"/>
        <v>1.8613441686403196</v>
      </c>
      <c r="N94" s="25">
        <f t="shared" si="42"/>
        <v>1.8304674713777722</v>
      </c>
      <c r="O94" s="25">
        <f t="shared" si="42"/>
        <v>1.8032058677624543</v>
      </c>
      <c r="P94" s="25">
        <f t="shared" si="42"/>
        <v>1.7789272301842036</v>
      </c>
      <c r="Q94" s="25">
        <f t="shared" si="42"/>
        <v>1.7571424846896893</v>
      </c>
      <c r="R94" s="25">
        <f t="shared" si="39"/>
        <v>1.7374667201109022</v>
      </c>
      <c r="S94" s="25">
        <f t="shared" si="39"/>
        <v>1.7195924456092624</v>
      </c>
      <c r="T94" s="25">
        <f t="shared" si="39"/>
        <v>1.7032707616328646</v>
      </c>
      <c r="U94" s="25">
        <f t="shared" si="39"/>
        <v>1.6882978236728543</v>
      </c>
      <c r="V94" s="25">
        <f t="shared" si="39"/>
        <v>1.6745049295940142</v>
      </c>
      <c r="W94" s="25">
        <f t="shared" si="39"/>
        <v>1.661751139748834</v>
      </c>
      <c r="X94" s="25">
        <f t="shared" si="39"/>
        <v>1.6499177006277974</v>
      </c>
      <c r="Y94" s="25">
        <f t="shared" si="39"/>
        <v>1.6389037744283728</v>
      </c>
      <c r="Z94" s="25">
        <f t="shared" si="39"/>
        <v>1.6286231286545252</v>
      </c>
      <c r="AA94" s="25">
        <f t="shared" si="39"/>
        <v>1.6190015412632874</v>
      </c>
      <c r="AB94" s="25">
        <f t="shared" si="39"/>
        <v>1.6099747458932507</v>
      </c>
      <c r="AC94" s="25">
        <f t="shared" si="39"/>
        <v>1.6014867894729776</v>
      </c>
      <c r="AD94" s="25">
        <f t="shared" si="39"/>
        <v>1.5934887080689475</v>
      </c>
      <c r="AE94" s="25">
        <f t="shared" si="39"/>
        <v>1.5859374507481674</v>
      </c>
      <c r="AF94" s="25">
        <f t="shared" si="39"/>
        <v>1.5787949984944365</v>
      </c>
      <c r="AG94" s="25">
        <f t="shared" si="39"/>
        <v>1.5720276378296709</v>
      </c>
      <c r="AH94" s="25">
        <f t="shared" ref="AH94:AH100" si="43">FINV($A$2,AH$4,$A94)</f>
        <v>1.5656053581089988</v>
      </c>
      <c r="AI94" s="25">
        <f t="shared" si="40"/>
        <v>1.5595013484131155</v>
      </c>
      <c r="AJ94" s="25">
        <f t="shared" si="40"/>
        <v>1.5536915752030465</v>
      </c>
      <c r="AK94" s="25">
        <f t="shared" si="40"/>
        <v>1.5481544258890061</v>
      </c>
      <c r="AL94" s="25">
        <f t="shared" si="40"/>
        <v>1.5428704065227306</v>
      </c>
      <c r="AM94" s="25">
        <f t="shared" si="40"/>
        <v>1.5378218841867128</v>
      </c>
      <c r="AN94" s="25">
        <f t="shared" si="40"/>
        <v>1.5329928664953587</v>
      </c>
      <c r="AO94" s="25">
        <f t="shared" si="40"/>
        <v>1.5283688120677477</v>
      </c>
      <c r="AP94" s="25">
        <f t="shared" si="40"/>
        <v>1.5239364669727127</v>
      </c>
      <c r="AQ94" s="25">
        <f t="shared" si="40"/>
        <v>1.5196837230537386</v>
      </c>
      <c r="AR94" s="25">
        <f t="shared" si="40"/>
        <v>1.5155994947662779</v>
      </c>
      <c r="AS94" s="25">
        <f t="shared" si="41"/>
        <v>1.5116736117430889</v>
      </c>
      <c r="AT94" s="25">
        <f t="shared" si="41"/>
        <v>1.5078967247745798</v>
      </c>
      <c r="AU94" s="25">
        <f t="shared" si="41"/>
        <v>1.5042602232741966</v>
      </c>
      <c r="AV94" s="25">
        <f t="shared" si="41"/>
        <v>1.5007561626116954</v>
      </c>
      <c r="AW94" s="25">
        <f t="shared" si="41"/>
        <v>1.4973771999537799</v>
      </c>
      <c r="AX94" s="25">
        <f t="shared" si="41"/>
        <v>1.4941165374631207</v>
      </c>
      <c r="AY94" s="25">
        <f t="shared" si="41"/>
        <v>1.4909678718817911</v>
      </c>
    </row>
    <row r="95" spans="1:51" x14ac:dyDescent="0.35">
      <c r="A95" s="24">
        <v>91</v>
      </c>
      <c r="B95" s="25">
        <f t="shared" si="42"/>
        <v>3.9456941995962103</v>
      </c>
      <c r="C95" s="25">
        <f t="shared" si="42"/>
        <v>3.0965526714962626</v>
      </c>
      <c r="D95" s="25">
        <f t="shared" si="42"/>
        <v>2.7047034345472598</v>
      </c>
      <c r="E95" s="25">
        <f t="shared" si="42"/>
        <v>2.4717914888768804</v>
      </c>
      <c r="F95" s="25">
        <f t="shared" si="42"/>
        <v>2.3145472224562735</v>
      </c>
      <c r="G95" s="25">
        <f t="shared" si="42"/>
        <v>2.1999051858134422</v>
      </c>
      <c r="H95" s="25">
        <f t="shared" si="42"/>
        <v>2.1119047051108968</v>
      </c>
      <c r="I95" s="25">
        <f t="shared" si="42"/>
        <v>2.0418122097236151</v>
      </c>
      <c r="J95" s="25">
        <f t="shared" si="42"/>
        <v>1.9844097414938242</v>
      </c>
      <c r="K95" s="25">
        <f t="shared" si="42"/>
        <v>1.9363697111495584</v>
      </c>
      <c r="L95" s="25">
        <f t="shared" si="42"/>
        <v>1.8954603785978634</v>
      </c>
      <c r="M95" s="25">
        <f t="shared" si="42"/>
        <v>1.8601236504011791</v>
      </c>
      <c r="N95" s="25">
        <f t="shared" si="42"/>
        <v>1.8292355158668263</v>
      </c>
      <c r="O95" s="25">
        <f t="shared" si="42"/>
        <v>1.8019627136556851</v>
      </c>
      <c r="P95" s="25">
        <f t="shared" si="42"/>
        <v>1.7776731345041412</v>
      </c>
      <c r="Q95" s="25">
        <f t="shared" si="42"/>
        <v>1.7558777135198411</v>
      </c>
      <c r="R95" s="25">
        <f t="shared" si="39"/>
        <v>1.7361915424587</v>
      </c>
      <c r="S95" s="25">
        <f t="shared" si="39"/>
        <v>1.718307129337441</v>
      </c>
      <c r="T95" s="25">
        <f t="shared" si="39"/>
        <v>1.7019755707728743</v>
      </c>
      <c r="U95" s="25">
        <f t="shared" si="39"/>
        <v>1.6869930166743727</v>
      </c>
      <c r="V95" s="25">
        <f t="shared" si="39"/>
        <v>1.6731907582152921</v>
      </c>
      <c r="W95" s="25">
        <f t="shared" si="39"/>
        <v>1.6604278483891264</v>
      </c>
      <c r="X95" s="25">
        <f t="shared" si="39"/>
        <v>1.6485855259661515</v>
      </c>
      <c r="Y95" s="25">
        <f t="shared" si="39"/>
        <v>1.6375629452750087</v>
      </c>
      <c r="Z95" s="25">
        <f t="shared" si="39"/>
        <v>1.6272738659492991</v>
      </c>
      <c r="AA95" s="25">
        <f t="shared" si="39"/>
        <v>1.617644058175123</v>
      </c>
      <c r="AB95" s="25">
        <f t="shared" si="39"/>
        <v>1.608609247987864</v>
      </c>
      <c r="AC95" s="25">
        <f t="shared" si="39"/>
        <v>1.6001134749255903</v>
      </c>
      <c r="AD95" s="25">
        <f t="shared" si="39"/>
        <v>1.5921077679053615</v>
      </c>
      <c r="AE95" s="25">
        <f t="shared" si="39"/>
        <v>1.5845490691023099</v>
      </c>
      <c r="AF95" s="25">
        <f t="shared" si="39"/>
        <v>1.577399352873871</v>
      </c>
      <c r="AG95" s="25">
        <f t="shared" si="39"/>
        <v>1.5706248993830563</v>
      </c>
      <c r="AH95" s="25">
        <f t="shared" si="43"/>
        <v>1.5641956918912485</v>
      </c>
      <c r="AI95" s="25">
        <f t="shared" ref="AI95:AR100" si="44">FINV($A$2,AI$4,$A95)</f>
        <v>1.5580849136452999</v>
      </c>
      <c r="AJ95" s="25">
        <f t="shared" si="44"/>
        <v>1.5522685255250552</v>
      </c>
      <c r="AK95" s="25">
        <f t="shared" si="44"/>
        <v>1.5467249096036502</v>
      </c>
      <c r="AL95" s="25">
        <f t="shared" si="44"/>
        <v>1.5414345668305056</v>
      </c>
      <c r="AM95" s="25">
        <f t="shared" si="44"/>
        <v>1.53637985941077</v>
      </c>
      <c r="AN95" s="25">
        <f t="shared" si="44"/>
        <v>1.5315447902965338</v>
      </c>
      <c r="AO95" s="25">
        <f t="shared" si="44"/>
        <v>1.5269148136496735</v>
      </c>
      <c r="AP95" s="25">
        <f t="shared" si="44"/>
        <v>1.5224766712771653</v>
      </c>
      <c r="AQ95" s="25">
        <f t="shared" si="44"/>
        <v>1.5182182509464872</v>
      </c>
      <c r="AR95" s="25">
        <f t="shared" si="44"/>
        <v>1.5141284632137435</v>
      </c>
      <c r="AS95" s="25">
        <f t="shared" ref="AS95:AY100" si="45">FINV($A$2,AS$4,$A95)</f>
        <v>1.5101971339801805</v>
      </c>
      <c r="AT95" s="25">
        <f t="shared" si="45"/>
        <v>1.50641491046408</v>
      </c>
      <c r="AU95" s="25">
        <f t="shared" si="45"/>
        <v>1.5027731786581011</v>
      </c>
      <c r="AV95" s="25">
        <f t="shared" si="45"/>
        <v>1.4992639906548813</v>
      </c>
      <c r="AW95" s="25">
        <f t="shared" si="45"/>
        <v>1.4958800004804174</v>
      </c>
      <c r="AX95" s="25">
        <f t="shared" si="45"/>
        <v>1.4926144072861889</v>
      </c>
      <c r="AY95" s="25">
        <f t="shared" si="45"/>
        <v>1.4894609049260756</v>
      </c>
    </row>
    <row r="96" spans="1:51" x14ac:dyDescent="0.35">
      <c r="A96" s="24">
        <v>92</v>
      </c>
      <c r="B96" s="25">
        <f t="shared" si="42"/>
        <v>3.9445388583805117</v>
      </c>
      <c r="C96" s="25">
        <f t="shared" si="42"/>
        <v>3.0954327502913723</v>
      </c>
      <c r="D96" s="25">
        <f t="shared" si="42"/>
        <v>2.7035940413644344</v>
      </c>
      <c r="E96" s="25">
        <f t="shared" si="42"/>
        <v>2.4706811870397325</v>
      </c>
      <c r="F96" s="25">
        <f t="shared" si="42"/>
        <v>2.3134305946667704</v>
      </c>
      <c r="G96" s="25">
        <f t="shared" si="42"/>
        <v>2.1987794887625558</v>
      </c>
      <c r="H96" s="25">
        <f t="shared" si="42"/>
        <v>2.1107685141834525</v>
      </c>
      <c r="I96" s="25">
        <f t="shared" si="42"/>
        <v>2.0406648056028462</v>
      </c>
      <c r="J96" s="25">
        <f t="shared" si="42"/>
        <v>1.9832508046736947</v>
      </c>
      <c r="K96" s="25">
        <f t="shared" si="42"/>
        <v>1.9351991580699253</v>
      </c>
      <c r="L96" s="25">
        <f t="shared" si="42"/>
        <v>1.8942782685503738</v>
      </c>
      <c r="M96" s="25">
        <f t="shared" si="42"/>
        <v>1.858930130218607</v>
      </c>
      <c r="N96" s="25">
        <f t="shared" si="42"/>
        <v>1.8280307858887894</v>
      </c>
      <c r="O96" s="25">
        <f t="shared" si="42"/>
        <v>1.8007470062076889</v>
      </c>
      <c r="P96" s="25">
        <f t="shared" si="42"/>
        <v>1.7764467000045598</v>
      </c>
      <c r="Q96" s="25">
        <f t="shared" si="42"/>
        <v>1.7546408113770213</v>
      </c>
      <c r="R96" s="25">
        <f t="shared" si="39"/>
        <v>1.7349444350515117</v>
      </c>
      <c r="S96" s="25">
        <f t="shared" si="39"/>
        <v>1.7170500780218796</v>
      </c>
      <c r="T96" s="25">
        <f t="shared" si="39"/>
        <v>1.7007088332426901</v>
      </c>
      <c r="U96" s="25">
        <f t="shared" si="39"/>
        <v>1.6857168452390925</v>
      </c>
      <c r="V96" s="25">
        <f t="shared" si="39"/>
        <v>1.6719053987064707</v>
      </c>
      <c r="W96" s="25">
        <f t="shared" si="39"/>
        <v>1.6591335395001632</v>
      </c>
      <c r="X96" s="25">
        <f t="shared" si="39"/>
        <v>1.6472824988927202</v>
      </c>
      <c r="Y96" s="25">
        <f t="shared" si="39"/>
        <v>1.6362514235642067</v>
      </c>
      <c r="Z96" s="25">
        <f t="shared" si="39"/>
        <v>1.6259540654933355</v>
      </c>
      <c r="AA96" s="25">
        <f t="shared" si="39"/>
        <v>1.6163161873043352</v>
      </c>
      <c r="AB96" s="25">
        <f t="shared" si="39"/>
        <v>1.6072735076309945</v>
      </c>
      <c r="AC96" s="25">
        <f t="shared" si="39"/>
        <v>1.5987700588145048</v>
      </c>
      <c r="AD96" s="25">
        <f t="shared" si="39"/>
        <v>1.5907568628078548</v>
      </c>
      <c r="AE96" s="25">
        <f t="shared" si="39"/>
        <v>1.5831908550713227</v>
      </c>
      <c r="AF96" s="25">
        <f t="shared" si="39"/>
        <v>1.5760340035047906</v>
      </c>
      <c r="AG96" s="25">
        <f t="shared" si="39"/>
        <v>1.5692525820731449</v>
      </c>
      <c r="AH96" s="25">
        <f t="shared" si="43"/>
        <v>1.5628165680970383</v>
      </c>
      <c r="AI96" s="25">
        <f t="shared" si="44"/>
        <v>1.5566991391350304</v>
      </c>
      <c r="AJ96" s="25">
        <f t="shared" si="44"/>
        <v>1.550876250624194</v>
      </c>
      <c r="AK96" s="25">
        <f t="shared" si="44"/>
        <v>1.5453262794321967</v>
      </c>
      <c r="AL96" s="25">
        <f t="shared" si="44"/>
        <v>1.5400297215312724</v>
      </c>
      <c r="AM96" s="25">
        <f t="shared" si="44"/>
        <v>1.5349689343682247</v>
      </c>
      <c r="AN96" s="25">
        <f t="shared" si="44"/>
        <v>1.5301279163460046</v>
      </c>
      <c r="AO96" s="25">
        <f t="shared" si="44"/>
        <v>1.5254921172769633</v>
      </c>
      <c r="AP96" s="25">
        <f t="shared" si="44"/>
        <v>1.5210482748086933</v>
      </c>
      <c r="AQ96" s="25">
        <f t="shared" si="44"/>
        <v>1.5167842727302192</v>
      </c>
      <c r="AR96" s="25">
        <f t="shared" si="44"/>
        <v>1.5126890177912056</v>
      </c>
      <c r="AS96" s="25">
        <f t="shared" si="45"/>
        <v>1.508752332249903</v>
      </c>
      <c r="AT96" s="25">
        <f t="shared" si="45"/>
        <v>1.5049648598368401</v>
      </c>
      <c r="AU96" s="25">
        <f t="shared" si="45"/>
        <v>1.5013179832043357</v>
      </c>
      <c r="AV96" s="25">
        <f t="shared" si="45"/>
        <v>1.4978037512446638</v>
      </c>
      <c r="AW96" s="25">
        <f t="shared" si="45"/>
        <v>1.4944148149163634</v>
      </c>
      <c r="AX96" s="25">
        <f t="shared" si="45"/>
        <v>1.4911443704296663</v>
      </c>
      <c r="AY96" s="25">
        <f t="shared" si="45"/>
        <v>1.4879861088170776</v>
      </c>
    </row>
    <row r="97" spans="1:51" x14ac:dyDescent="0.35">
      <c r="A97" s="24">
        <v>93</v>
      </c>
      <c r="B97" s="25">
        <f t="shared" si="42"/>
        <v>3.9434088458591683</v>
      </c>
      <c r="C97" s="25">
        <f t="shared" si="42"/>
        <v>3.0943374332911389</v>
      </c>
      <c r="D97" s="25">
        <f t="shared" si="42"/>
        <v>2.7025090397221239</v>
      </c>
      <c r="E97" s="25">
        <f t="shared" si="42"/>
        <v>2.4695953008093796</v>
      </c>
      <c r="F97" s="25">
        <f t="shared" si="42"/>
        <v>2.312338517294283</v>
      </c>
      <c r="G97" s="25">
        <f t="shared" si="42"/>
        <v>2.1976785316963179</v>
      </c>
      <c r="H97" s="25">
        <f t="shared" si="42"/>
        <v>2.1096572800914228</v>
      </c>
      <c r="I97" s="25">
        <f t="shared" si="42"/>
        <v>2.0395425878820532</v>
      </c>
      <c r="J97" s="25">
        <f t="shared" si="42"/>
        <v>1.9821172883744154</v>
      </c>
      <c r="K97" s="25">
        <f t="shared" si="42"/>
        <v>1.9340542594561276</v>
      </c>
      <c r="L97" s="25">
        <f t="shared" si="42"/>
        <v>1.893122043940475</v>
      </c>
      <c r="M97" s="25">
        <f t="shared" si="42"/>
        <v>1.8577627218158528</v>
      </c>
      <c r="N97" s="25">
        <f t="shared" si="42"/>
        <v>1.826852388442415</v>
      </c>
      <c r="O97" s="25">
        <f t="shared" si="42"/>
        <v>1.7995578459264832</v>
      </c>
      <c r="P97" s="25">
        <f t="shared" si="42"/>
        <v>1.7752470209400615</v>
      </c>
      <c r="Q97" s="25">
        <f t="shared" si="42"/>
        <v>1.7534308664980802</v>
      </c>
      <c r="R97" s="25">
        <f t="shared" si="39"/>
        <v>1.7337244803391831</v>
      </c>
      <c r="S97" s="25">
        <f t="shared" si="39"/>
        <v>1.7158203685492712</v>
      </c>
      <c r="T97" s="25">
        <f t="shared" si="39"/>
        <v>1.6994696205816788</v>
      </c>
      <c r="U97" s="25">
        <f t="shared" si="39"/>
        <v>1.6844683757662489</v>
      </c>
      <c r="V97" s="25">
        <f t="shared" si="39"/>
        <v>1.670647912524982</v>
      </c>
      <c r="W97" s="25">
        <f t="shared" si="39"/>
        <v>1.6578672697870331</v>
      </c>
      <c r="X97" s="25">
        <f t="shared" si="39"/>
        <v>1.646007671540989</v>
      </c>
      <c r="Y97" s="25">
        <f t="shared" si="39"/>
        <v>1.6349682570301349</v>
      </c>
      <c r="Z97" s="25">
        <f t="shared" si="39"/>
        <v>1.6246627707856147</v>
      </c>
      <c r="AA97" s="25">
        <f t="shared" si="39"/>
        <v>1.6150169680710345</v>
      </c>
      <c r="AB97" s="25">
        <f t="shared" si="39"/>
        <v>1.6059665603127682</v>
      </c>
      <c r="AC97" s="25">
        <f t="shared" si="39"/>
        <v>1.5974555728416591</v>
      </c>
      <c r="AD97" s="25">
        <f t="shared" si="39"/>
        <v>1.5894350208252535</v>
      </c>
      <c r="AE97" s="25">
        <f t="shared" si="39"/>
        <v>1.581861833179639</v>
      </c>
      <c r="AF97" s="25">
        <f t="shared" si="39"/>
        <v>1.5746979715099227</v>
      </c>
      <c r="AG97" s="25">
        <f t="shared" si="39"/>
        <v>1.5679097037379532</v>
      </c>
      <c r="AH97" s="25">
        <f t="shared" si="43"/>
        <v>1.5614670013912735</v>
      </c>
      <c r="AI97" s="25">
        <f t="shared" si="44"/>
        <v>1.5553430364806142</v>
      </c>
      <c r="AJ97" s="25">
        <f t="shared" si="44"/>
        <v>1.5495137591338723</v>
      </c>
      <c r="AK97" s="25">
        <f t="shared" si="44"/>
        <v>1.5439575411402982</v>
      </c>
      <c r="AL97" s="25">
        <f t="shared" si="44"/>
        <v>1.538654873615769</v>
      </c>
      <c r="AM97" s="25">
        <f t="shared" si="44"/>
        <v>1.5335881093636656</v>
      </c>
      <c r="AN97" s="25">
        <f t="shared" si="44"/>
        <v>1.5287412423471332</v>
      </c>
      <c r="AO97" s="25">
        <f t="shared" si="44"/>
        <v>1.524099718133026</v>
      </c>
      <c r="AP97" s="25">
        <f t="shared" si="44"/>
        <v>1.5196502703085697</v>
      </c>
      <c r="AQ97" s="25">
        <f t="shared" si="44"/>
        <v>1.5153807787786209</v>
      </c>
      <c r="AR97" s="25">
        <f t="shared" si="44"/>
        <v>1.5112801465762153</v>
      </c>
      <c r="AS97" s="25">
        <f t="shared" si="45"/>
        <v>1.5073381924021818</v>
      </c>
      <c r="AT97" s="25">
        <f t="shared" si="45"/>
        <v>1.5035455565808795</v>
      </c>
      <c r="AU97" s="25">
        <f t="shared" si="45"/>
        <v>1.4998936185020926</v>
      </c>
      <c r="AV97" s="25">
        <f t="shared" si="45"/>
        <v>1.4963744239319694</v>
      </c>
      <c r="AW97" s="25">
        <f t="shared" si="45"/>
        <v>1.4929806208324534</v>
      </c>
      <c r="AX97" s="25">
        <f t="shared" si="45"/>
        <v>1.4897054025402039</v>
      </c>
      <c r="AY97" s="25">
        <f t="shared" si="45"/>
        <v>1.4865424573310042</v>
      </c>
    </row>
    <row r="98" spans="1:51" x14ac:dyDescent="0.35">
      <c r="A98" s="24">
        <v>94</v>
      </c>
      <c r="B98" s="25">
        <f t="shared" si="42"/>
        <v>3.9423033382018047</v>
      </c>
      <c r="C98" s="25">
        <f t="shared" si="42"/>
        <v>3.0932659185773006</v>
      </c>
      <c r="D98" s="25">
        <f t="shared" si="42"/>
        <v>2.7014476340422746</v>
      </c>
      <c r="E98" s="25">
        <f t="shared" si="42"/>
        <v>2.4685330336888986</v>
      </c>
      <c r="F98" s="25">
        <f t="shared" si="42"/>
        <v>2.3112701895700507</v>
      </c>
      <c r="G98" s="25">
        <f t="shared" si="42"/>
        <v>2.1966015079572752</v>
      </c>
      <c r="H98" s="25">
        <f t="shared" si="42"/>
        <v>2.1085701895190647</v>
      </c>
      <c r="I98" s="25">
        <f t="shared" si="42"/>
        <v>2.0384447362626243</v>
      </c>
      <c r="J98" s="25">
        <f t="shared" si="42"/>
        <v>1.9810083652356434</v>
      </c>
      <c r="K98" s="25">
        <f t="shared" si="42"/>
        <v>1.932934180946966</v>
      </c>
      <c r="L98" s="25">
        <f t="shared" si="42"/>
        <v>1.8919908635472698</v>
      </c>
      <c r="M98" s="25">
        <f t="shared" si="42"/>
        <v>1.8566205772989717</v>
      </c>
      <c r="N98" s="25">
        <f t="shared" si="42"/>
        <v>1.8256994691719406</v>
      </c>
      <c r="O98" s="25">
        <f t="shared" si="42"/>
        <v>1.7983943722173577</v>
      </c>
      <c r="P98" s="25">
        <f t="shared" si="42"/>
        <v>1.7740732307034717</v>
      </c>
      <c r="Q98" s="25">
        <f t="shared" si="42"/>
        <v>1.7522470064884301</v>
      </c>
      <c r="R98" s="25">
        <f t="shared" si="39"/>
        <v>1.7325308003601958</v>
      </c>
      <c r="S98" s="25">
        <f t="shared" si="39"/>
        <v>1.7146171176051763</v>
      </c>
      <c r="T98" s="25">
        <f t="shared" si="39"/>
        <v>1.6982570443288856</v>
      </c>
      <c r="U98" s="25">
        <f t="shared" si="39"/>
        <v>1.6832467148466002</v>
      </c>
      <c r="V98" s="25">
        <f t="shared" si="39"/>
        <v>1.6694174015031116</v>
      </c>
      <c r="W98" s="25">
        <f t="shared" si="39"/>
        <v>1.6566281365049376</v>
      </c>
      <c r="X98" s="25">
        <f t="shared" si="39"/>
        <v>1.6447601367621811</v>
      </c>
      <c r="Y98" s="25">
        <f t="shared" si="39"/>
        <v>1.6337125342850729</v>
      </c>
      <c r="Z98" s="25">
        <f t="shared" si="39"/>
        <v>1.6233990663567577</v>
      </c>
      <c r="AA98" s="25">
        <f t="shared" si="39"/>
        <v>1.613745481074021</v>
      </c>
      <c r="AB98" s="25">
        <f t="shared" si="39"/>
        <v>1.6046874828429001</v>
      </c>
      <c r="AC98" s="25">
        <f t="shared" si="39"/>
        <v>1.5961690901636751</v>
      </c>
      <c r="AD98" s="25">
        <f t="shared" si="39"/>
        <v>1.5881413115906566</v>
      </c>
      <c r="AE98" s="25">
        <f t="shared" si="39"/>
        <v>1.5805610696603394</v>
      </c>
      <c r="AF98" s="25">
        <f t="shared" si="39"/>
        <v>1.5733903198400794</v>
      </c>
      <c r="AG98" s="25">
        <f t="shared" si="39"/>
        <v>1.5665953241583215</v>
      </c>
      <c r="AH98" s="25">
        <f t="shared" si="43"/>
        <v>1.5601460484919878</v>
      </c>
      <c r="AI98" s="25">
        <f t="shared" si="44"/>
        <v>1.5540156594395658</v>
      </c>
      <c r="AJ98" s="25">
        <f t="shared" si="44"/>
        <v>1.5481801019487715</v>
      </c>
      <c r="AK98" s="25">
        <f t="shared" si="44"/>
        <v>1.5426177428531365</v>
      </c>
      <c r="AL98" s="25">
        <f t="shared" si="44"/>
        <v>1.5373090685288993</v>
      </c>
      <c r="AM98" s="25">
        <f t="shared" si="44"/>
        <v>1.5322364272470437</v>
      </c>
      <c r="AN98" s="25">
        <f t="shared" si="44"/>
        <v>1.5273838086365534</v>
      </c>
      <c r="AO98" s="25">
        <f t="shared" si="44"/>
        <v>1.5227366541193215</v>
      </c>
      <c r="AP98" s="25">
        <f t="shared" si="44"/>
        <v>1.5182816933179293</v>
      </c>
      <c r="AQ98" s="25">
        <f t="shared" si="44"/>
        <v>1.5140068023442153</v>
      </c>
      <c r="AR98" s="25">
        <f t="shared" si="44"/>
        <v>1.5099008806014227</v>
      </c>
      <c r="AS98" s="25">
        <f t="shared" si="45"/>
        <v>1.5059537433157244</v>
      </c>
      <c r="AT98" s="25">
        <f t="shared" si="45"/>
        <v>1.5021560274842165</v>
      </c>
      <c r="AU98" s="25">
        <f t="shared" si="45"/>
        <v>1.4984991093094222</v>
      </c>
      <c r="AV98" s="25">
        <f t="shared" si="45"/>
        <v>1.4949750315031887</v>
      </c>
      <c r="AW98" s="25">
        <f t="shared" si="45"/>
        <v>1.4915764390994399</v>
      </c>
      <c r="AX98" s="25">
        <f t="shared" si="45"/>
        <v>1.488296522626755</v>
      </c>
      <c r="AY98" s="25">
        <f t="shared" si="45"/>
        <v>1.4851289676667849</v>
      </c>
    </row>
    <row r="99" spans="1:51" x14ac:dyDescent="0.35">
      <c r="A99" s="24">
        <v>95</v>
      </c>
      <c r="B99" s="25">
        <f t="shared" si="42"/>
        <v>3.9412215469195835</v>
      </c>
      <c r="C99" s="25">
        <f t="shared" si="42"/>
        <v>3.0922174387023618</v>
      </c>
      <c r="D99" s="25">
        <f t="shared" si="42"/>
        <v>2.7004090629698014</v>
      </c>
      <c r="E99" s="25">
        <f t="shared" si="42"/>
        <v>2.467493623449645</v>
      </c>
      <c r="F99" s="25">
        <f t="shared" si="42"/>
        <v>2.3102248451725194</v>
      </c>
      <c r="G99" s="25">
        <f t="shared" si="42"/>
        <v>2.1955476455768665</v>
      </c>
      <c r="H99" s="25">
        <f t="shared" si="42"/>
        <v>2.10750646410958</v>
      </c>
      <c r="I99" s="25">
        <f t="shared" si="42"/>
        <v>2.0373704656854645</v>
      </c>
      <c r="J99" s="25">
        <f t="shared" si="42"/>
        <v>1.9799232434179128</v>
      </c>
      <c r="K99" s="25">
        <f t="shared" si="42"/>
        <v>1.9318381239788789</v>
      </c>
      <c r="L99" s="25">
        <f t="shared" si="42"/>
        <v>1.8908839222166414</v>
      </c>
      <c r="M99" s="25">
        <f t="shared" si="42"/>
        <v>1.8555028851007482</v>
      </c>
      <c r="N99" s="25">
        <f t="shared" si="42"/>
        <v>1.8245712102982823</v>
      </c>
      <c r="O99" s="25">
        <f t="shared" si="42"/>
        <v>1.7972557613019677</v>
      </c>
      <c r="P99" s="25">
        <f t="shared" si="42"/>
        <v>1.772924499733429</v>
      </c>
      <c r="Q99" s="25">
        <f t="shared" si="42"/>
        <v>1.7510883962187138</v>
      </c>
      <c r="R99" s="25">
        <f t="shared" si="39"/>
        <v>1.7313625546279683</v>
      </c>
      <c r="S99" s="25">
        <f t="shared" si="39"/>
        <v>1.7134394795504553</v>
      </c>
      <c r="T99" s="25">
        <f t="shared" si="39"/>
        <v>1.6970702538901075</v>
      </c>
      <c r="U99" s="25">
        <f t="shared" si="39"/>
        <v>1.6820510071206245</v>
      </c>
      <c r="V99" s="25">
        <f t="shared" si="39"/>
        <v>1.6682130056977629</v>
      </c>
      <c r="W99" s="25">
        <f t="shared" si="39"/>
        <v>1.6554152753009421</v>
      </c>
      <c r="X99" s="25">
        <f t="shared" si="39"/>
        <v>1.6435390259593603</v>
      </c>
      <c r="Y99" s="25">
        <f t="shared" si="39"/>
        <v>1.6324833826462646</v>
      </c>
      <c r="Z99" s="25">
        <f t="shared" si="39"/>
        <v>1.6221620755889581</v>
      </c>
      <c r="AA99" s="25">
        <f t="shared" si="39"/>
        <v>1.6125008459041217</v>
      </c>
      <c r="AB99" s="25">
        <f t="shared" si="39"/>
        <v>1.6034353911577601</v>
      </c>
      <c r="AC99" s="25">
        <f t="shared" si="39"/>
        <v>1.5949097231929203</v>
      </c>
      <c r="AD99" s="25">
        <f t="shared" si="39"/>
        <v>1.5868748441167904</v>
      </c>
      <c r="AE99" s="25">
        <f t="shared" si="39"/>
        <v>1.5792876702450376</v>
      </c>
      <c r="AF99" s="25">
        <f t="shared" si="39"/>
        <v>1.5721101510588118</v>
      </c>
      <c r="AG99" s="25">
        <f t="shared" si="39"/>
        <v>1.5653085428375917</v>
      </c>
      <c r="AH99" s="25">
        <f t="shared" si="43"/>
        <v>1.5588528059452345</v>
      </c>
      <c r="AI99" s="25">
        <f t="shared" si="44"/>
        <v>1.5527161016989233</v>
      </c>
      <c r="AJ99" s="25">
        <f t="shared" si="44"/>
        <v>1.5468743699907832</v>
      </c>
      <c r="AK99" s="25">
        <f t="shared" si="44"/>
        <v>1.541305972817167</v>
      </c>
      <c r="AL99" s="25">
        <f t="shared" si="44"/>
        <v>1.5359913919274448</v>
      </c>
      <c r="AM99" s="25">
        <f t="shared" si="44"/>
        <v>1.5309129711675105</v>
      </c>
      <c r="AN99" s="25">
        <f t="shared" si="44"/>
        <v>1.5260546959342971</v>
      </c>
      <c r="AO99" s="25">
        <f t="shared" si="44"/>
        <v>1.5214020036019353</v>
      </c>
      <c r="AP99" s="25">
        <f t="shared" si="44"/>
        <v>1.5169416199209187</v>
      </c>
      <c r="AQ99" s="25">
        <f t="shared" si="44"/>
        <v>1.5126614172982111</v>
      </c>
      <c r="AR99" s="25">
        <f t="shared" si="44"/>
        <v>1.5085502915912601</v>
      </c>
      <c r="AS99" s="25">
        <f t="shared" si="45"/>
        <v>1.5045980546316484</v>
      </c>
      <c r="AT99" s="25">
        <f t="shared" si="45"/>
        <v>1.5007953401655589</v>
      </c>
      <c r="AU99" s="25">
        <f t="shared" si="45"/>
        <v>1.4971335212810888</v>
      </c>
      <c r="AV99" s="25">
        <f t="shared" si="45"/>
        <v>1.4936046377053021</v>
      </c>
      <c r="AW99" s="25">
        <f t="shared" si="45"/>
        <v>1.4902013316104792</v>
      </c>
      <c r="AX99" s="25">
        <f t="shared" si="45"/>
        <v>1.4869167907805327</v>
      </c>
      <c r="AY99" s="25">
        <f t="shared" si="45"/>
        <v>1.4837446981635749</v>
      </c>
    </row>
    <row r="100" spans="1:51" x14ac:dyDescent="0.35">
      <c r="A100" s="24">
        <v>96</v>
      </c>
      <c r="B100" s="25">
        <f t="shared" si="42"/>
        <v>3.9401627169902849</v>
      </c>
      <c r="C100" s="25">
        <f t="shared" si="42"/>
        <v>3.0911912588572945</v>
      </c>
      <c r="D100" s="25">
        <f t="shared" si="42"/>
        <v>2.6993925975521802</v>
      </c>
      <c r="E100" s="25">
        <f t="shared" si="42"/>
        <v>2.4664763403081262</v>
      </c>
      <c r="F100" s="25">
        <f t="shared" si="42"/>
        <v>2.3092017503949336</v>
      </c>
      <c r="G100" s="25">
        <f t="shared" si="42"/>
        <v>2.1945162054307219</v>
      </c>
      <c r="H100" s="25">
        <f t="shared" si="42"/>
        <v>2.106465358606862</v>
      </c>
      <c r="I100" s="25">
        <f t="shared" si="42"/>
        <v>2.0363190244587686</v>
      </c>
      <c r="J100" s="25">
        <f t="shared" si="42"/>
        <v>1.97886116471652</v>
      </c>
      <c r="K100" s="25">
        <f t="shared" si="42"/>
        <v>1.9307653238862599</v>
      </c>
      <c r="L100" s="25">
        <f t="shared" si="42"/>
        <v>1.8898004489485005</v>
      </c>
      <c r="M100" s="25">
        <f t="shared" si="42"/>
        <v>1.854408868055397</v>
      </c>
      <c r="N100" s="25">
        <f t="shared" si="42"/>
        <v>1.8234668286817566</v>
      </c>
      <c r="O100" s="25">
        <f t="shared" si="42"/>
        <v>1.7961412242696484</v>
      </c>
      <c r="P100" s="25">
        <f t="shared" si="42"/>
        <v>1.7718000335548416</v>
      </c>
      <c r="Q100" s="25">
        <f t="shared" si="42"/>
        <v>1.7499542358549462</v>
      </c>
      <c r="R100" s="25">
        <f t="shared" si="39"/>
        <v>1.730218938151195</v>
      </c>
      <c r="S100" s="25">
        <f t="shared" si="39"/>
        <v>1.7122866444323186</v>
      </c>
      <c r="T100" s="25">
        <f t="shared" si="39"/>
        <v>1.695908434540113</v>
      </c>
      <c r="U100" s="25">
        <f t="shared" si="39"/>
        <v>1.6808804332723346</v>
      </c>
      <c r="V100" s="25">
        <f t="shared" si="39"/>
        <v>1.6670339013762927</v>
      </c>
      <c r="W100" s="25">
        <f t="shared" si="39"/>
        <v>1.6542278581922127</v>
      </c>
      <c r="X100" s="25">
        <f t="shared" si="39"/>
        <v>1.6423435070584715</v>
      </c>
      <c r="Y100" s="25">
        <f t="shared" si="39"/>
        <v>1.6312799661000794</v>
      </c>
      <c r="Z100" s="25">
        <f t="shared" si="39"/>
        <v>1.6209509586736062</v>
      </c>
      <c r="AA100" s="25">
        <f t="shared" si="39"/>
        <v>1.6112822190955765</v>
      </c>
      <c r="AB100" s="25">
        <f t="shared" si="39"/>
        <v>1.6022094382658025</v>
      </c>
      <c r="AC100" s="25">
        <f t="shared" si="39"/>
        <v>1.5936766215372884</v>
      </c>
      <c r="AD100" s="25">
        <f t="shared" si="39"/>
        <v>1.5856347647303419</v>
      </c>
      <c r="AE100" s="25">
        <f t="shared" si="39"/>
        <v>1.5780407780930565</v>
      </c>
      <c r="AF100" s="25">
        <f t="shared" si="39"/>
        <v>1.5708566052666459</v>
      </c>
      <c r="AG100" s="25">
        <f t="shared" si="39"/>
        <v>1.5640484969210962</v>
      </c>
      <c r="AH100" s="25">
        <f t="shared" si="43"/>
        <v>1.5575864080400506</v>
      </c>
      <c r="AI100" s="25">
        <f t="shared" si="44"/>
        <v>1.5514434947858746</v>
      </c>
      <c r="AJ100" s="25">
        <f t="shared" si="44"/>
        <v>1.5455956921154825</v>
      </c>
      <c r="AK100" s="25">
        <f t="shared" si="44"/>
        <v>1.5400213573025998</v>
      </c>
      <c r="AL100" s="25">
        <f t="shared" si="44"/>
        <v>1.5347009675787355</v>
      </c>
      <c r="AM100" s="25">
        <f t="shared" si="44"/>
        <v>1.5296168624684214</v>
      </c>
      <c r="AN100" s="25">
        <f t="shared" si="44"/>
        <v>1.524753023235274</v>
      </c>
      <c r="AO100" s="25">
        <f t="shared" si="44"/>
        <v>1.5200948832996724</v>
      </c>
      <c r="AP100" s="25">
        <f t="shared" si="44"/>
        <v>1.5156291646295221</v>
      </c>
      <c r="AQ100" s="25">
        <f t="shared" si="44"/>
        <v>1.5113437360122055</v>
      </c>
      <c r="AR100" s="25">
        <f t="shared" si="44"/>
        <v>1.5072274898406337</v>
      </c>
      <c r="AS100" s="25">
        <f t="shared" si="45"/>
        <v>1.5032702346292794</v>
      </c>
      <c r="AT100" s="25">
        <f t="shared" si="45"/>
        <v>1.499462600947302</v>
      </c>
      <c r="AU100" s="25">
        <f t="shared" si="45"/>
        <v>1.4957959588388807</v>
      </c>
      <c r="AV100" s="25">
        <f t="shared" si="45"/>
        <v>1.4922623451135955</v>
      </c>
      <c r="AW100" s="25">
        <f t="shared" si="45"/>
        <v>1.4888543991463565</v>
      </c>
      <c r="AX100" s="25">
        <f t="shared" si="45"/>
        <v>1.4855653060378138</v>
      </c>
      <c r="AY100" s="25">
        <f t="shared" si="45"/>
        <v>1.4823887461612304</v>
      </c>
    </row>
    <row r="101" spans="1:51" x14ac:dyDescent="0.35">
      <c r="A101" s="24">
        <v>97</v>
      </c>
      <c r="B101" s="25">
        <f t="shared" si="42"/>
        <v>3.9391261251015028</v>
      </c>
      <c r="C101" s="25">
        <f t="shared" si="42"/>
        <v>3.090186675154857</v>
      </c>
      <c r="D101" s="25">
        <f t="shared" si="42"/>
        <v>2.6983975395340125</v>
      </c>
      <c r="E101" s="25">
        <f t="shared" si="42"/>
        <v>2.4654804852180252</v>
      </c>
      <c r="F101" s="25">
        <f t="shared" si="42"/>
        <v>2.3082002024286425</v>
      </c>
      <c r="G101" s="25">
        <f t="shared" si="42"/>
        <v>2.1935064795104258</v>
      </c>
      <c r="H101" s="25">
        <f t="shared" si="42"/>
        <v>2.1054461591145008</v>
      </c>
      <c r="I101" s="25">
        <f t="shared" si="42"/>
        <v>2.0352896925038952</v>
      </c>
      <c r="J101" s="25">
        <f t="shared" si="42"/>
        <v>1.9778214027943342</v>
      </c>
      <c r="K101" s="25">
        <f t="shared" si="42"/>
        <v>1.9297150481215208</v>
      </c>
      <c r="L101" s="25">
        <f t="shared" si="42"/>
        <v>1.8887397051045212</v>
      </c>
      <c r="M101" s="25">
        <f t="shared" si="42"/>
        <v>1.8533377815944616</v>
      </c>
      <c r="N101" s="25">
        <f t="shared" si="42"/>
        <v>1.8223855740066939</v>
      </c>
      <c r="O101" s="25">
        <f t="shared" si="42"/>
        <v>1.7950500052512541</v>
      </c>
      <c r="P101" s="25">
        <f t="shared" si="42"/>
        <v>1.7706990709424932</v>
      </c>
      <c r="Q101" s="25">
        <f t="shared" ref="Q101:AF116" si="46">FINV($A$2,Q$4,$A101)</f>
        <v>1.7488437590123778</v>
      </c>
      <c r="R101" s="25">
        <f t="shared" si="46"/>
        <v>1.7290991795784658</v>
      </c>
      <c r="S101" s="25">
        <f t="shared" si="46"/>
        <v>1.7111578361201529</v>
      </c>
      <c r="T101" s="25">
        <f t="shared" si="46"/>
        <v>1.6947708055501165</v>
      </c>
      <c r="U101" s="25">
        <f t="shared" si="46"/>
        <v>1.6797342081488302</v>
      </c>
      <c r="V101" s="25">
        <f t="shared" si="46"/>
        <v>1.6658792991285076</v>
      </c>
      <c r="W101" s="25">
        <f t="shared" si="46"/>
        <v>1.6530650916708507</v>
      </c>
      <c r="X101" s="25">
        <f t="shared" si="46"/>
        <v>1.6411727826063292</v>
      </c>
      <c r="Y101" s="25">
        <f t="shared" si="46"/>
        <v>1.6301014833935008</v>
      </c>
      <c r="Z101" s="25">
        <f t="shared" si="46"/>
        <v>1.6197649106965795</v>
      </c>
      <c r="AA101" s="25">
        <f t="shared" si="46"/>
        <v>1.6100887922054283</v>
      </c>
      <c r="AB101" s="25">
        <f t="shared" si="46"/>
        <v>1.6010088123213329</v>
      </c>
      <c r="AC101" s="25">
        <f t="shared" si="46"/>
        <v>1.5924689700685659</v>
      </c>
      <c r="AD101" s="25">
        <f t="shared" si="46"/>
        <v>1.584420255135222</v>
      </c>
      <c r="AE101" s="25">
        <f t="shared" si="46"/>
        <v>1.5768195718497606</v>
      </c>
      <c r="AF101" s="25">
        <f t="shared" si="46"/>
        <v>1.5696288581547282</v>
      </c>
      <c r="AG101" s="25">
        <f t="shared" ref="AG101:AY113" si="47">FINV($A$2,AG$4,$A101)</f>
        <v>1.5628143592453183</v>
      </c>
      <c r="AH101" s="25">
        <f t="shared" si="47"/>
        <v>1.556346024853319</v>
      </c>
      <c r="AI101" s="25">
        <f t="shared" si="47"/>
        <v>1.550197006108504</v>
      </c>
      <c r="AJ101" s="25">
        <f t="shared" si="47"/>
        <v>1.5443432331489257</v>
      </c>
      <c r="AK101" s="25">
        <f t="shared" si="47"/>
        <v>1.5387630586364203</v>
      </c>
      <c r="AL101" s="25">
        <f t="shared" si="47"/>
        <v>1.5334369553900251</v>
      </c>
      <c r="AM101" s="25">
        <f t="shared" si="47"/>
        <v>1.5283472587132301</v>
      </c>
      <c r="AN101" s="25">
        <f t="shared" si="47"/>
        <v>1.5234779458318348</v>
      </c>
      <c r="AO101" s="25">
        <f t="shared" si="47"/>
        <v>1.5188144463033875</v>
      </c>
      <c r="AP101" s="25">
        <f t="shared" si="47"/>
        <v>1.5143434783998246</v>
      </c>
      <c r="AQ101" s="25">
        <f t="shared" si="47"/>
        <v>1.510052907371465</v>
      </c>
      <c r="AR101" s="25">
        <f t="shared" si="47"/>
        <v>1.5059316222253387</v>
      </c>
      <c r="AS101" s="25">
        <f t="shared" si="47"/>
        <v>1.5019694282338023</v>
      </c>
      <c r="AT101" s="25">
        <f t="shared" si="47"/>
        <v>1.4981569528605316</v>
      </c>
      <c r="AU101" s="25">
        <f t="shared" si="47"/>
        <v>1.4944855631740523</v>
      </c>
      <c r="AV101" s="25">
        <f t="shared" si="47"/>
        <v>1.4909472931316374</v>
      </c>
      <c r="AW101" s="25">
        <f t="shared" si="47"/>
        <v>1.4875347793730755</v>
      </c>
      <c r="AX101" s="25">
        <f t="shared" si="47"/>
        <v>1.4842412043752278</v>
      </c>
      <c r="AY101" s="25">
        <f t="shared" si="47"/>
        <v>1.4810602459933766</v>
      </c>
    </row>
    <row r="102" spans="1:51" x14ac:dyDescent="0.35">
      <c r="A102" s="24">
        <v>98</v>
      </c>
      <c r="B102" s="25">
        <f t="shared" ref="B102:Q117" si="48">FINV($A$2,B$4,$A102)</f>
        <v>3.9381110780033723</v>
      </c>
      <c r="C102" s="25">
        <f t="shared" si="48"/>
        <v>3.0892030130201875</v>
      </c>
      <c r="D102" s="25">
        <f t="shared" si="48"/>
        <v>2.6974232197581554</v>
      </c>
      <c r="E102" s="25">
        <f t="shared" si="48"/>
        <v>2.4645053882689947</v>
      </c>
      <c r="F102" s="25">
        <f t="shared" si="48"/>
        <v>2.307219527753722</v>
      </c>
      <c r="G102" s="25">
        <f t="shared" si="48"/>
        <v>2.1925177893032943</v>
      </c>
      <c r="H102" s="25">
        <f t="shared" si="48"/>
        <v>2.1044481814635376</v>
      </c>
      <c r="I102" s="25">
        <f t="shared" si="48"/>
        <v>2.0342817797107595</v>
      </c>
      <c r="J102" s="25">
        <f t="shared" si="48"/>
        <v>1.9768032615248687</v>
      </c>
      <c r="K102" s="25">
        <f t="shared" si="48"/>
        <v>1.9286865945861271</v>
      </c>
      <c r="L102" s="25">
        <f t="shared" si="48"/>
        <v>1.8877009827275588</v>
      </c>
      <c r="M102" s="25">
        <f t="shared" si="48"/>
        <v>1.8522889120550878</v>
      </c>
      <c r="N102" s="25">
        <f t="shared" si="48"/>
        <v>1.8213267270790441</v>
      </c>
      <c r="O102" s="25">
        <f t="shared" si="48"/>
        <v>1.7939813797066126</v>
      </c>
      <c r="P102" s="25">
        <f t="shared" si="48"/>
        <v>1.7696208821988169</v>
      </c>
      <c r="Q102" s="25">
        <f t="shared" si="46"/>
        <v>1.7477562310240806</v>
      </c>
      <c r="R102" s="25">
        <f t="shared" si="46"/>
        <v>1.7280025394581056</v>
      </c>
      <c r="S102" s="25">
        <f t="shared" si="46"/>
        <v>1.7100523105570593</v>
      </c>
      <c r="T102" s="25">
        <f t="shared" si="46"/>
        <v>1.6936566184314259</v>
      </c>
      <c r="U102" s="25">
        <f t="shared" si="46"/>
        <v>1.67861157899642</v>
      </c>
      <c r="V102" s="25">
        <f t="shared" si="46"/>
        <v>1.6647484420956695</v>
      </c>
      <c r="W102" s="25">
        <f t="shared" si="46"/>
        <v>1.651926214926098</v>
      </c>
      <c r="X102" s="25">
        <f t="shared" si="46"/>
        <v>1.6400260879863646</v>
      </c>
      <c r="Y102" s="25">
        <f t="shared" si="46"/>
        <v>1.6289471662437178</v>
      </c>
      <c r="Z102" s="25">
        <f t="shared" si="46"/>
        <v>1.6186031598419715</v>
      </c>
      <c r="AA102" s="25">
        <f t="shared" si="46"/>
        <v>1.6089197900116472</v>
      </c>
      <c r="AB102" s="25">
        <f t="shared" si="46"/>
        <v>1.5998327348172883</v>
      </c>
      <c r="AC102" s="25">
        <f t="shared" si="46"/>
        <v>1.5912859871101253</v>
      </c>
      <c r="AD102" s="25">
        <f t="shared" si="46"/>
        <v>1.5832305305953736</v>
      </c>
      <c r="AE102" s="25">
        <f t="shared" si="46"/>
        <v>1.5756232638247321</v>
      </c>
      <c r="AF102" s="25">
        <f t="shared" si="46"/>
        <v>1.5684261191785343</v>
      </c>
      <c r="AG102" s="25">
        <f t="shared" si="47"/>
        <v>1.5616053365073483</v>
      </c>
      <c r="AH102" s="25">
        <f t="shared" si="47"/>
        <v>1.5551308604151521</v>
      </c>
      <c r="AI102" s="25">
        <f t="shared" si="47"/>
        <v>1.5489758371172684</v>
      </c>
      <c r="AJ102" s="25">
        <f t="shared" si="47"/>
        <v>1.5431161920453818</v>
      </c>
      <c r="AK102" s="25">
        <f t="shared" si="47"/>
        <v>1.5375302733565224</v>
      </c>
      <c r="AL102" s="25">
        <f t="shared" si="47"/>
        <v>1.5321985495591925</v>
      </c>
      <c r="AM102" s="25">
        <f t="shared" si="47"/>
        <v>1.5271033518328776</v>
      </c>
      <c r="AN102" s="25">
        <f t="shared" si="47"/>
        <v>1.522228653457951</v>
      </c>
      <c r="AO102" s="25">
        <f t="shared" si="47"/>
        <v>1.5175598802171282</v>
      </c>
      <c r="AP102" s="25">
        <f t="shared" si="47"/>
        <v>1.5130837467702021</v>
      </c>
      <c r="AQ102" s="25">
        <f t="shared" si="47"/>
        <v>1.5087881149102937</v>
      </c>
      <c r="AR102" s="25">
        <f t="shared" si="47"/>
        <v>1.5046618703347086</v>
      </c>
      <c r="AS102" s="25">
        <f t="shared" si="47"/>
        <v>1.5006948151462964</v>
      </c>
      <c r="AT102" s="25">
        <f t="shared" si="47"/>
        <v>1.4968775737725297</v>
      </c>
      <c r="AU102" s="25">
        <f t="shared" si="47"/>
        <v>1.4932015103723992</v>
      </c>
      <c r="AV102" s="25">
        <f t="shared" si="47"/>
        <v>1.4896586561140031</v>
      </c>
      <c r="AW102" s="25">
        <f t="shared" si="47"/>
        <v>1.4862416449623124</v>
      </c>
      <c r="AX102" s="25">
        <f t="shared" si="47"/>
        <v>1.4829436568280407</v>
      </c>
      <c r="AY102" s="25">
        <f t="shared" si="47"/>
        <v>1.479758367103585</v>
      </c>
    </row>
    <row r="103" spans="1:51" x14ac:dyDescent="0.35">
      <c r="A103" s="24">
        <v>99</v>
      </c>
      <c r="B103" s="25">
        <f t="shared" si="48"/>
        <v>3.9371169109628967</v>
      </c>
      <c r="C103" s="25">
        <f t="shared" si="48"/>
        <v>3.0882396256807754</v>
      </c>
      <c r="D103" s="25">
        <f t="shared" si="48"/>
        <v>2.6964689966657618</v>
      </c>
      <c r="E103" s="25">
        <f t="shared" si="48"/>
        <v>2.4635504071845005</v>
      </c>
      <c r="F103" s="25">
        <f t="shared" si="48"/>
        <v>2.3062590806291121</v>
      </c>
      <c r="G103" s="25">
        <f t="shared" si="48"/>
        <v>2.1915494842722949</v>
      </c>
      <c r="H103" s="25">
        <f t="shared" si="48"/>
        <v>2.1034707696811057</v>
      </c>
      <c r="I103" s="25">
        <f t="shared" si="48"/>
        <v>2.033294624394816</v>
      </c>
      <c r="J103" s="25">
        <f t="shared" si="48"/>
        <v>1.9758060734376721</v>
      </c>
      <c r="K103" s="25">
        <f t="shared" si="48"/>
        <v>1.9276792900646644</v>
      </c>
      <c r="L103" s="25">
        <f t="shared" si="48"/>
        <v>1.8866836029647389</v>
      </c>
      <c r="M103" s="25">
        <f t="shared" si="48"/>
        <v>1.851261575092598</v>
      </c>
      <c r="N103" s="25">
        <f t="shared" si="48"/>
        <v>1.8202895982288876</v>
      </c>
      <c r="O103" s="25">
        <f t="shared" si="48"/>
        <v>1.7929346528174368</v>
      </c>
      <c r="P103" s="25">
        <f t="shared" si="48"/>
        <v>1.7685647675376714</v>
      </c>
      <c r="Q103" s="25">
        <f t="shared" si="46"/>
        <v>1.7466909473160339</v>
      </c>
      <c r="R103" s="25">
        <f t="shared" si="46"/>
        <v>1.7269283086050031</v>
      </c>
      <c r="S103" s="25">
        <f t="shared" si="46"/>
        <v>1.7089693541188151</v>
      </c>
      <c r="T103" s="25">
        <f t="shared" si="46"/>
        <v>1.6925651552869287</v>
      </c>
      <c r="U103" s="25">
        <f t="shared" si="46"/>
        <v>1.6775118238050313</v>
      </c>
      <c r="V103" s="25">
        <f t="shared" si="46"/>
        <v>1.663640604308128</v>
      </c>
      <c r="W103" s="25">
        <f t="shared" si="46"/>
        <v>1.6508104981755345</v>
      </c>
      <c r="X103" s="25">
        <f t="shared" si="46"/>
        <v>1.6389026897437049</v>
      </c>
      <c r="Y103" s="25">
        <f t="shared" si="46"/>
        <v>1.6278162776573692</v>
      </c>
      <c r="Z103" s="25">
        <f t="shared" si="46"/>
        <v>1.6174649657057654</v>
      </c>
      <c r="AA103" s="25">
        <f t="shared" si="46"/>
        <v>1.6077744688215134</v>
      </c>
      <c r="AB103" s="25">
        <f t="shared" si="46"/>
        <v>1.5986804588885595</v>
      </c>
      <c r="AC103" s="25">
        <f t="shared" si="46"/>
        <v>1.5901269227354158</v>
      </c>
      <c r="AD103" s="25">
        <f t="shared" si="46"/>
        <v>1.5820648382286415</v>
      </c>
      <c r="AE103" s="25">
        <f t="shared" si="46"/>
        <v>1.5744510982812134</v>
      </c>
      <c r="AF103" s="25">
        <f t="shared" si="46"/>
        <v>1.567247629843104</v>
      </c>
      <c r="AG103" s="25">
        <f t="shared" si="47"/>
        <v>1.5604206675460672</v>
      </c>
      <c r="AH103" s="25">
        <f t="shared" si="47"/>
        <v>1.553940150986189</v>
      </c>
      <c r="AI103" s="25">
        <f t="shared" si="47"/>
        <v>1.5477792215785859</v>
      </c>
      <c r="AJ103" s="25">
        <f t="shared" si="47"/>
        <v>1.5419138001573689</v>
      </c>
      <c r="AK103" s="25">
        <f t="shared" si="47"/>
        <v>1.5363222304783395</v>
      </c>
      <c r="AL103" s="25">
        <f t="shared" si="47"/>
        <v>1.5309849768380859</v>
      </c>
      <c r="AM103" s="25">
        <f t="shared" si="47"/>
        <v>1.5258843663859891</v>
      </c>
      <c r="AN103" s="25">
        <f t="shared" si="47"/>
        <v>1.5210043685464161</v>
      </c>
      <c r="AO103" s="25">
        <f t="shared" si="47"/>
        <v>1.5163304054124238</v>
      </c>
      <c r="AP103" s="25">
        <f t="shared" si="47"/>
        <v>1.5118491881128029</v>
      </c>
      <c r="AQ103" s="25">
        <f t="shared" si="47"/>
        <v>1.5075485750608313</v>
      </c>
      <c r="AR103" s="25">
        <f t="shared" si="47"/>
        <v>1.5034174487178176</v>
      </c>
      <c r="AS103" s="25">
        <f t="shared" si="47"/>
        <v>1.4994456080874434</v>
      </c>
      <c r="AT103" s="25">
        <f t="shared" si="47"/>
        <v>1.4956236746280802</v>
      </c>
      <c r="AU103" s="25">
        <f t="shared" si="47"/>
        <v>1.4919430096532411</v>
      </c>
      <c r="AV103" s="25">
        <f t="shared" si="47"/>
        <v>1.4883956416030217</v>
      </c>
      <c r="AW103" s="25">
        <f t="shared" si="47"/>
        <v>1.4849742018260208</v>
      </c>
      <c r="AX103" s="25">
        <f t="shared" si="47"/>
        <v>1.4816718677226581</v>
      </c>
      <c r="AY103" s="25">
        <f t="shared" si="47"/>
        <v>1.4784823122758584</v>
      </c>
    </row>
    <row r="104" spans="1:51" x14ac:dyDescent="0.35">
      <c r="A104" s="24">
        <v>100</v>
      </c>
      <c r="B104" s="25">
        <f t="shared" si="48"/>
        <v>3.9361429863126585</v>
      </c>
      <c r="C104" s="25">
        <f t="shared" si="48"/>
        <v>3.0872958927489331</v>
      </c>
      <c r="D104" s="25">
        <f t="shared" si="48"/>
        <v>2.6955342548881398</v>
      </c>
      <c r="E104" s="25">
        <f t="shared" si="48"/>
        <v>2.4626149259116423</v>
      </c>
      <c r="F104" s="25">
        <f t="shared" si="48"/>
        <v>2.3053182416752289</v>
      </c>
      <c r="G104" s="25">
        <f t="shared" si="48"/>
        <v>2.1906009404290376</v>
      </c>
      <c r="H104" s="25">
        <f t="shared" si="48"/>
        <v>2.1025132945527765</v>
      </c>
      <c r="I104" s="25">
        <f t="shared" si="48"/>
        <v>2.0323275918484347</v>
      </c>
      <c r="J104" s="25">
        <f t="shared" si="48"/>
        <v>1.9748291982587596</v>
      </c>
      <c r="K104" s="25">
        <f t="shared" si="48"/>
        <v>1.9266924887545498</v>
      </c>
      <c r="L104" s="25">
        <f t="shared" si="48"/>
        <v>1.8856869145868529</v>
      </c>
      <c r="M104" s="25">
        <f t="shared" si="48"/>
        <v>1.8502551141899268</v>
      </c>
      <c r="N104" s="25">
        <f t="shared" si="48"/>
        <v>1.819273525810372</v>
      </c>
      <c r="O104" s="25">
        <f t="shared" si="48"/>
        <v>1.7919091579781889</v>
      </c>
      <c r="P104" s="25">
        <f t="shared" si="48"/>
        <v>1.7675300555665774</v>
      </c>
      <c r="Q104" s="25">
        <f t="shared" si="46"/>
        <v>1.7456472318811374</v>
      </c>
      <c r="R104" s="25">
        <f t="shared" si="46"/>
        <v>1.7258758065668012</v>
      </c>
      <c r="S104" s="25">
        <f t="shared" si="46"/>
        <v>1.7079082820726443</v>
      </c>
      <c r="T104" s="25">
        <f t="shared" si="46"/>
        <v>1.6914957272627957</v>
      </c>
      <c r="U104" s="25">
        <f t="shared" si="46"/>
        <v>1.6764342497531706</v>
      </c>
      <c r="V104" s="25">
        <f t="shared" si="46"/>
        <v>1.6625550891238952</v>
      </c>
      <c r="W104" s="25">
        <f t="shared" si="46"/>
        <v>1.649717241097574</v>
      </c>
      <c r="X104" s="25">
        <f t="shared" si="46"/>
        <v>1.6378018840118562</v>
      </c>
      <c r="Y104" s="25">
        <f t="shared" si="46"/>
        <v>1.6267081103516916</v>
      </c>
      <c r="Z104" s="25">
        <f t="shared" si="46"/>
        <v>1.6163496177117169</v>
      </c>
      <c r="AA104" s="25">
        <f t="shared" si="46"/>
        <v>1.6066521148824573</v>
      </c>
      <c r="AB104" s="25">
        <f t="shared" si="46"/>
        <v>1.5975512677180288</v>
      </c>
      <c r="AC104" s="25">
        <f t="shared" si="46"/>
        <v>1.5889910571694104</v>
      </c>
      <c r="AD104" s="25">
        <f t="shared" si="46"/>
        <v>1.5809224554038523</v>
      </c>
      <c r="AE104" s="25">
        <f t="shared" si="46"/>
        <v>1.5733023498289893</v>
      </c>
      <c r="AF104" s="25">
        <f t="shared" si="46"/>
        <v>1.566092662091908</v>
      </c>
      <c r="AG104" s="25">
        <f t="shared" si="47"/>
        <v>1.5592596217271779</v>
      </c>
      <c r="AH104" s="25">
        <f t="shared" si="47"/>
        <v>1.5527731634389608</v>
      </c>
      <c r="AI104" s="25">
        <f t="shared" si="47"/>
        <v>1.5466064239526736</v>
      </c>
      <c r="AJ104" s="25">
        <f t="shared" si="47"/>
        <v>1.5407353196100972</v>
      </c>
      <c r="AK104" s="25">
        <f t="shared" si="47"/>
        <v>1.5351381898660363</v>
      </c>
      <c r="AL104" s="25">
        <f t="shared" si="47"/>
        <v>1.5297954949006067</v>
      </c>
      <c r="AM104" s="25">
        <f t="shared" si="47"/>
        <v>1.5246895579239697</v>
      </c>
      <c r="AN104" s="25">
        <f t="shared" si="47"/>
        <v>1.5198043445910536</v>
      </c>
      <c r="AO104" s="25">
        <f t="shared" si="47"/>
        <v>1.5151252733877196</v>
      </c>
      <c r="AP104" s="25">
        <f t="shared" si="47"/>
        <v>1.5106390519903505</v>
      </c>
      <c r="AQ104" s="25">
        <f t="shared" si="47"/>
        <v>1.5063335355072789</v>
      </c>
      <c r="AR104" s="25">
        <f t="shared" si="47"/>
        <v>1.5021976032352535</v>
      </c>
      <c r="AS104" s="25">
        <f t="shared" si="47"/>
        <v>1.4982210511469192</v>
      </c>
      <c r="AT104" s="25">
        <f t="shared" si="47"/>
        <v>1.4943944977965713</v>
      </c>
      <c r="AU104" s="25">
        <f t="shared" si="47"/>
        <v>1.4907093017143223</v>
      </c>
      <c r="AV104" s="25">
        <f t="shared" si="47"/>
        <v>1.4871574886715544</v>
      </c>
      <c r="AW104" s="25">
        <f t="shared" si="47"/>
        <v>1.4837316874571411</v>
      </c>
      <c r="AX104" s="25">
        <f t="shared" si="47"/>
        <v>1.4804250730153619</v>
      </c>
      <c r="AY104" s="25">
        <f t="shared" si="47"/>
        <v>1.4772313159714607</v>
      </c>
    </row>
    <row r="105" spans="1:51" x14ac:dyDescent="0.35">
      <c r="A105" s="24">
        <v>101</v>
      </c>
      <c r="B105" s="25">
        <f t="shared" si="48"/>
        <v>3.9351886920872534</v>
      </c>
      <c r="C105" s="25">
        <f t="shared" si="48"/>
        <v>3.0863712188899912</v>
      </c>
      <c r="D105" s="25">
        <f t="shared" si="48"/>
        <v>2.6946184039239331</v>
      </c>
      <c r="E105" s="25">
        <f t="shared" si="48"/>
        <v>2.461698353296438</v>
      </c>
      <c r="F105" s="25">
        <f t="shared" si="48"/>
        <v>2.3043964165424313</v>
      </c>
      <c r="G105" s="25">
        <f t="shared" si="48"/>
        <v>2.1896715589932274</v>
      </c>
      <c r="H105" s="25">
        <f t="shared" si="48"/>
        <v>2.101575152271951</v>
      </c>
      <c r="I105" s="25">
        <f t="shared" si="48"/>
        <v>2.0313800729799363</v>
      </c>
      <c r="J105" s="25">
        <f t="shared" si="48"/>
        <v>1.9738720215393297</v>
      </c>
      <c r="K105" s="25">
        <f t="shared" si="48"/>
        <v>1.9257255708846683</v>
      </c>
      <c r="L105" s="25">
        <f t="shared" si="48"/>
        <v>1.8847102925971955</v>
      </c>
      <c r="M105" s="25">
        <f t="shared" si="48"/>
        <v>1.8492688992570978</v>
      </c>
      <c r="N105" s="25">
        <f t="shared" si="48"/>
        <v>1.8182778747921957</v>
      </c>
      <c r="O105" s="25">
        <f t="shared" si="48"/>
        <v>1.7909042553780028</v>
      </c>
      <c r="P105" s="25">
        <f t="shared" si="48"/>
        <v>1.7665161018604632</v>
      </c>
      <c r="Q105" s="25">
        <f t="shared" si="46"/>
        <v>1.7446244358451843</v>
      </c>
      <c r="R105" s="25">
        <f t="shared" si="46"/>
        <v>1.7248443801824773</v>
      </c>
      <c r="S105" s="25">
        <f t="shared" si="46"/>
        <v>1.7068684371287541</v>
      </c>
      <c r="T105" s="25">
        <f t="shared" si="46"/>
        <v>1.6904476730933273</v>
      </c>
      <c r="U105" s="25">
        <f t="shared" si="46"/>
        <v>1.6753781917464021</v>
      </c>
      <c r="V105" s="25">
        <f t="shared" si="46"/>
        <v>1.6614912277610501</v>
      </c>
      <c r="W105" s="25">
        <f t="shared" si="46"/>
        <v>1.6486457713580849</v>
      </c>
      <c r="X105" s="25">
        <f t="shared" si="46"/>
        <v>1.6367229950338249</v>
      </c>
      <c r="Y105" s="25">
        <f t="shared" si="46"/>
        <v>1.6256219852704068</v>
      </c>
      <c r="Z105" s="25">
        <f t="shared" si="46"/>
        <v>1.6152564336222397</v>
      </c>
      <c r="AA105" s="25">
        <f t="shared" si="46"/>
        <v>1.6055520428881811</v>
      </c>
      <c r="AB105" s="25">
        <f t="shared" si="46"/>
        <v>1.5964444730381262</v>
      </c>
      <c r="AC105" s="25">
        <f t="shared" si="46"/>
        <v>1.5878776992858088</v>
      </c>
      <c r="AD105" s="25">
        <f t="shared" si="46"/>
        <v>1.5798026882338319</v>
      </c>
      <c r="AE105" s="25">
        <f t="shared" si="46"/>
        <v>1.5721763219134428</v>
      </c>
      <c r="AF105" s="25">
        <f t="shared" si="46"/>
        <v>1.5649605167920853</v>
      </c>
      <c r="AG105" s="25">
        <f t="shared" si="47"/>
        <v>1.5581214974247892</v>
      </c>
      <c r="AH105" s="25">
        <f t="shared" si="47"/>
        <v>1.551629193735979</v>
      </c>
      <c r="AI105" s="25">
        <f t="shared" si="47"/>
        <v>1.5454567378682837</v>
      </c>
      <c r="AJ105" s="25">
        <f t="shared" si="47"/>
        <v>1.5395800417730048</v>
      </c>
      <c r="AK105" s="25">
        <f t="shared" si="47"/>
        <v>1.5339774407009641</v>
      </c>
      <c r="AL105" s="25">
        <f t="shared" si="47"/>
        <v>1.5286293908081927</v>
      </c>
      <c r="AM105" s="25">
        <f t="shared" si="47"/>
        <v>1.5235182114536383</v>
      </c>
      <c r="AN105" s="25">
        <f t="shared" si="47"/>
        <v>1.5186278646066156</v>
      </c>
      <c r="AO105" s="25">
        <f t="shared" si="47"/>
        <v>1.5139437652256633</v>
      </c>
      <c r="AP105" s="25">
        <f t="shared" si="47"/>
        <v>1.5094526176108707</v>
      </c>
      <c r="AQ105" s="25">
        <f t="shared" si="47"/>
        <v>1.5051422736382079</v>
      </c>
      <c r="AR105" s="25">
        <f t="shared" si="47"/>
        <v>1.5010016095090659</v>
      </c>
      <c r="AS105" s="25">
        <f t="shared" si="47"/>
        <v>1.497020418231086</v>
      </c>
      <c r="AT105" s="25">
        <f t="shared" si="47"/>
        <v>1.4931893155175082</v>
      </c>
      <c r="AU105" s="25">
        <f t="shared" si="47"/>
        <v>1.489499657175219</v>
      </c>
      <c r="AV105" s="25">
        <f t="shared" si="47"/>
        <v>1.4859434663643647</v>
      </c>
      <c r="AW105" s="25">
        <f t="shared" si="47"/>
        <v>1.4825133693690229</v>
      </c>
      <c r="AX105" s="25">
        <f t="shared" si="47"/>
        <v>1.4792025387298455</v>
      </c>
      <c r="AY105" s="25">
        <f t="shared" si="47"/>
        <v>1.4760046427646203</v>
      </c>
    </row>
    <row r="106" spans="1:51" x14ac:dyDescent="0.35">
      <c r="A106" s="24">
        <v>102</v>
      </c>
      <c r="B106" s="25">
        <f t="shared" si="48"/>
        <v>3.9342534407414291</v>
      </c>
      <c r="C106" s="25">
        <f t="shared" si="48"/>
        <v>3.0854650325704744</v>
      </c>
      <c r="D106" s="25">
        <f t="shared" si="48"/>
        <v>2.6937208768957142</v>
      </c>
      <c r="E106" s="25">
        <f t="shared" si="48"/>
        <v>2.4608001218386262</v>
      </c>
      <c r="F106" s="25">
        <f t="shared" si="48"/>
        <v>2.3034930346594411</v>
      </c>
      <c r="G106" s="25">
        <f t="shared" si="48"/>
        <v>2.188760765132483</v>
      </c>
      <c r="H106" s="25">
        <f t="shared" si="48"/>
        <v>2.100655763170276</v>
      </c>
      <c r="I106" s="25">
        <f t="shared" si="48"/>
        <v>2.0304514830342297</v>
      </c>
      <c r="J106" s="25">
        <f t="shared" si="48"/>
        <v>1.9729339533666539</v>
      </c>
      <c r="K106" s="25">
        <f t="shared" si="48"/>
        <v>1.9247779414167174</v>
      </c>
      <c r="L106" s="25">
        <f t="shared" si="48"/>
        <v>1.8837531369236973</v>
      </c>
      <c r="M106" s="25">
        <f t="shared" si="48"/>
        <v>1.8483023253144593</v>
      </c>
      <c r="N106" s="25">
        <f t="shared" si="48"/>
        <v>1.8173020354323641</v>
      </c>
      <c r="O106" s="25">
        <f t="shared" si="48"/>
        <v>1.7899193306673173</v>
      </c>
      <c r="P106" s="25">
        <f t="shared" si="48"/>
        <v>1.7655222876205736</v>
      </c>
      <c r="Q106" s="25">
        <f t="shared" si="46"/>
        <v>1.7436219361184113</v>
      </c>
      <c r="R106" s="25">
        <f t="shared" si="46"/>
        <v>1.7238334022268866</v>
      </c>
      <c r="S106" s="25">
        <f t="shared" si="46"/>
        <v>1.7058491880782138</v>
      </c>
      <c r="T106" s="25">
        <f t="shared" si="46"/>
        <v>1.6894203577324816</v>
      </c>
      <c r="U106" s="25">
        <f t="shared" si="46"/>
        <v>1.674343011042843</v>
      </c>
      <c r="V106" s="25">
        <f t="shared" si="46"/>
        <v>1.6604483779174923</v>
      </c>
      <c r="W106" s="25">
        <f t="shared" si="46"/>
        <v>1.6475954432246671</v>
      </c>
      <c r="X106" s="25">
        <f t="shared" si="46"/>
        <v>1.6356653737711844</v>
      </c>
      <c r="Y106" s="25">
        <f t="shared" si="46"/>
        <v>1.6245572501878032</v>
      </c>
      <c r="Z106" s="25">
        <f t="shared" si="46"/>
        <v>1.6141847581377315</v>
      </c>
      <c r="AA106" s="25">
        <f t="shared" si="46"/>
        <v>1.6044735945734452</v>
      </c>
      <c r="AB106" s="25">
        <f t="shared" si="46"/>
        <v>1.5953594137213072</v>
      </c>
      <c r="AC106" s="25">
        <f t="shared" si="46"/>
        <v>1.5867861851933773</v>
      </c>
      <c r="AD106" s="25">
        <f t="shared" si="46"/>
        <v>1.5787048701578068</v>
      </c>
      <c r="AE106" s="25">
        <f t="shared" si="46"/>
        <v>1.5710723453941526</v>
      </c>
      <c r="AF106" s="25">
        <f t="shared" si="46"/>
        <v>1.5638505223094312</v>
      </c>
      <c r="AG106" s="25">
        <f t="shared" si="47"/>
        <v>1.5570056205929381</v>
      </c>
      <c r="AH106" s="25">
        <f t="shared" si="47"/>
        <v>1.5505075654979232</v>
      </c>
      <c r="AI106" s="25">
        <f t="shared" si="47"/>
        <v>1.5443294846877003</v>
      </c>
      <c r="AJ106" s="25">
        <f t="shared" si="47"/>
        <v>1.5384472858216907</v>
      </c>
      <c r="AK106" s="25">
        <f t="shared" si="47"/>
        <v>1.5328393000406539</v>
      </c>
      <c r="AL106" s="25">
        <f t="shared" si="47"/>
        <v>1.5274859795660058</v>
      </c>
      <c r="AM106" s="25">
        <f t="shared" si="47"/>
        <v>1.5223696399907056</v>
      </c>
      <c r="AN106" s="25">
        <f t="shared" si="47"/>
        <v>1.5174742396796561</v>
      </c>
      <c r="AO106" s="25">
        <f t="shared" si="47"/>
        <v>1.5127851901414526</v>
      </c>
      <c r="AP106" s="25">
        <f t="shared" si="47"/>
        <v>1.5082891923736548</v>
      </c>
      <c r="AQ106" s="25">
        <f t="shared" si="47"/>
        <v>1.5039740950901868</v>
      </c>
      <c r="AR106" s="25">
        <f t="shared" si="47"/>
        <v>1.4998287714641658</v>
      </c>
      <c r="AS106" s="25">
        <f t="shared" si="47"/>
        <v>1.4958430116022385</v>
      </c>
      <c r="AT106" s="25">
        <f t="shared" si="47"/>
        <v>1.4920074284376867</v>
      </c>
      <c r="AU106" s="25">
        <f t="shared" si="47"/>
        <v>1.4883133751125108</v>
      </c>
      <c r="AV106" s="25">
        <f t="shared" si="47"/>
        <v>1.4847528722313639</v>
      </c>
      <c r="AW106" s="25">
        <f t="shared" si="47"/>
        <v>1.481318543626797</v>
      </c>
      <c r="AX106" s="25">
        <f t="shared" si="47"/>
        <v>1.4780035594867742</v>
      </c>
      <c r="AY106" s="25">
        <f t="shared" si="47"/>
        <v>1.4748015858703503</v>
      </c>
    </row>
    <row r="107" spans="1:51" x14ac:dyDescent="0.35">
      <c r="A107" s="24">
        <v>103</v>
      </c>
      <c r="B107" s="25">
        <f t="shared" si="48"/>
        <v>3.9333366679439945</v>
      </c>
      <c r="C107" s="25">
        <f t="shared" si="48"/>
        <v>3.0845767848804768</v>
      </c>
      <c r="D107" s="25">
        <f t="shared" si="48"/>
        <v>2.6928411293803785</v>
      </c>
      <c r="E107" s="25">
        <f t="shared" si="48"/>
        <v>2.4599196865204132</v>
      </c>
      <c r="F107" s="25">
        <f t="shared" si="48"/>
        <v>2.3026075480560633</v>
      </c>
      <c r="G107" s="25">
        <f t="shared" si="48"/>
        <v>2.187868006777073</v>
      </c>
      <c r="H107" s="25">
        <f t="shared" si="48"/>
        <v>2.0997545705233955</v>
      </c>
      <c r="I107" s="25">
        <f t="shared" si="48"/>
        <v>2.0295412603893515</v>
      </c>
      <c r="J107" s="25">
        <f t="shared" si="48"/>
        <v>1.9720144271514068</v>
      </c>
      <c r="K107" s="25">
        <f t="shared" si="48"/>
        <v>1.9238490288235313</v>
      </c>
      <c r="L107" s="25">
        <f t="shared" si="48"/>
        <v>1.8828148711885155</v>
      </c>
      <c r="M107" s="25">
        <f t="shared" si="48"/>
        <v>1.8473548112538924</v>
      </c>
      <c r="N107" s="25">
        <f t="shared" si="48"/>
        <v>1.8163454220313513</v>
      </c>
      <c r="O107" s="25">
        <f t="shared" si="48"/>
        <v>1.788953793703375</v>
      </c>
      <c r="P107" s="25">
        <f t="shared" si="48"/>
        <v>1.7645480184126481</v>
      </c>
      <c r="Q107" s="25">
        <f t="shared" si="46"/>
        <v>1.7426391341267065</v>
      </c>
      <c r="R107" s="25">
        <f t="shared" si="46"/>
        <v>1.7228422701353361</v>
      </c>
      <c r="S107" s="25">
        <f t="shared" si="46"/>
        <v>1.7048499285112091</v>
      </c>
      <c r="T107" s="25">
        <f t="shared" si="46"/>
        <v>1.6884131710661245</v>
      </c>
      <c r="U107" s="25">
        <f t="shared" si="46"/>
        <v>1.6733280939596844</v>
      </c>
      <c r="V107" s="25">
        <f t="shared" si="46"/>
        <v>1.6594259224720078</v>
      </c>
      <c r="W107" s="25">
        <f t="shared" si="46"/>
        <v>1.6465656362625252</v>
      </c>
      <c r="X107" s="25">
        <f t="shared" si="46"/>
        <v>1.634628396594985</v>
      </c>
      <c r="Y107" s="25">
        <f t="shared" si="46"/>
        <v>1.6235132783949249</v>
      </c>
      <c r="Z107" s="25">
        <f t="shared" si="46"/>
        <v>1.6131339615782649</v>
      </c>
      <c r="AA107" s="25">
        <f t="shared" si="46"/>
        <v>1.6034161373914619</v>
      </c>
      <c r="AB107" s="25">
        <f t="shared" si="46"/>
        <v>1.5942954544533139</v>
      </c>
      <c r="AC107" s="25">
        <f t="shared" si="46"/>
        <v>1.5857158769052839</v>
      </c>
      <c r="AD107" s="25">
        <f t="shared" si="46"/>
        <v>1.5776283606069763</v>
      </c>
      <c r="AE107" s="25">
        <f t="shared" si="46"/>
        <v>1.5699897772068796</v>
      </c>
      <c r="AF107" s="25">
        <f t="shared" si="46"/>
        <v>1.5627620331669247</v>
      </c>
      <c r="AG107" s="25">
        <f t="shared" si="47"/>
        <v>1.555911343420822</v>
      </c>
      <c r="AH107" s="25">
        <f t="shared" si="47"/>
        <v>1.549407628655719</v>
      </c>
      <c r="AI107" s="25">
        <f t="shared" si="47"/>
        <v>1.5432240121557925</v>
      </c>
      <c r="AJ107" s="25">
        <f t="shared" si="47"/>
        <v>1.5373363973840533</v>
      </c>
      <c r="AK107" s="25">
        <f t="shared" si="47"/>
        <v>1.5317231114621628</v>
      </c>
      <c r="AL107" s="25">
        <f t="shared" si="47"/>
        <v>1.5263646027635833</v>
      </c>
      <c r="AM107" s="25">
        <f t="shared" si="47"/>
        <v>1.5212431831978477</v>
      </c>
      <c r="AN107" s="25">
        <f t="shared" si="47"/>
        <v>1.5163428076041314</v>
      </c>
      <c r="AO107" s="25">
        <f t="shared" si="47"/>
        <v>1.5116488841160662</v>
      </c>
      <c r="AP107" s="25">
        <f t="shared" si="47"/>
        <v>1.5071481105001663</v>
      </c>
      <c r="AQ107" s="25">
        <f t="shared" si="47"/>
        <v>1.5028283323764842</v>
      </c>
      <c r="AR107" s="25">
        <f t="shared" si="47"/>
        <v>1.498678419954903</v>
      </c>
      <c r="AS107" s="25">
        <f t="shared" si="47"/>
        <v>1.4946881605031235</v>
      </c>
      <c r="AT107" s="25">
        <f t="shared" si="47"/>
        <v>1.4908481642337217</v>
      </c>
      <c r="AU107" s="25">
        <f t="shared" si="47"/>
        <v>1.4871497816804029</v>
      </c>
      <c r="AV107" s="25">
        <f t="shared" si="47"/>
        <v>1.4835850309463845</v>
      </c>
      <c r="AW107" s="25">
        <f t="shared" si="47"/>
        <v>1.4801465334643784</v>
      </c>
      <c r="AX107" s="25">
        <f t="shared" si="47"/>
        <v>1.4768274571190749</v>
      </c>
      <c r="AY107" s="25">
        <f t="shared" si="47"/>
        <v>1.4736214657580762</v>
      </c>
    </row>
    <row r="108" spans="1:51" x14ac:dyDescent="0.35">
      <c r="A108" s="24">
        <v>104</v>
      </c>
      <c r="B108" s="25">
        <f t="shared" si="48"/>
        <v>3.932437831442698</v>
      </c>
      <c r="C108" s="25">
        <f t="shared" si="48"/>
        <v>3.0837059484253406</v>
      </c>
      <c r="D108" s="25">
        <f t="shared" si="48"/>
        <v>2.6919786383083766</v>
      </c>
      <c r="E108" s="25">
        <f t="shared" si="48"/>
        <v>2.4590565237041662</v>
      </c>
      <c r="F108" s="25">
        <f t="shared" si="48"/>
        <v>2.3017394302551808</v>
      </c>
      <c r="G108" s="25">
        <f t="shared" si="48"/>
        <v>2.1869927535043012</v>
      </c>
      <c r="H108" s="25">
        <f t="shared" si="48"/>
        <v>2.0988710394269212</v>
      </c>
      <c r="I108" s="25">
        <f t="shared" si="48"/>
        <v>2.0286488654237171</v>
      </c>
      <c r="J108" s="25">
        <f t="shared" si="48"/>
        <v>1.9711128984862236</v>
      </c>
      <c r="K108" s="25">
        <f t="shared" si="48"/>
        <v>1.9229382839391072</v>
      </c>
      <c r="L108" s="25">
        <f t="shared" si="48"/>
        <v>1.8818949415498014</v>
      </c>
      <c r="M108" s="25">
        <f t="shared" si="48"/>
        <v>1.8464257986726464</v>
      </c>
      <c r="N108" s="25">
        <f t="shared" si="48"/>
        <v>1.8154074717583286</v>
      </c>
      <c r="O108" s="25">
        <f t="shared" si="48"/>
        <v>1.7880070773691767</v>
      </c>
      <c r="P108" s="25">
        <f t="shared" si="48"/>
        <v>1.7635927229789492</v>
      </c>
      <c r="Q108" s="25">
        <f t="shared" si="46"/>
        <v>1.7416754546170281</v>
      </c>
      <c r="R108" s="25">
        <f t="shared" si="46"/>
        <v>1.7218704048027134</v>
      </c>
      <c r="S108" s="25">
        <f t="shared" si="46"/>
        <v>1.7038700756101892</v>
      </c>
      <c r="T108" s="25">
        <f t="shared" si="46"/>
        <v>1.6874255266994644</v>
      </c>
      <c r="U108" s="25">
        <f t="shared" si="46"/>
        <v>1.6723328506551991</v>
      </c>
      <c r="V108" s="25">
        <f t="shared" si="46"/>
        <v>1.6584232682611011</v>
      </c>
      <c r="W108" s="25">
        <f t="shared" si="46"/>
        <v>1.6455557541063714</v>
      </c>
      <c r="X108" s="25">
        <f t="shared" si="46"/>
        <v>1.633611464052958</v>
      </c>
      <c r="Y108" s="25">
        <f t="shared" si="46"/>
        <v>1.6224894674622923</v>
      </c>
      <c r="Z108" s="25">
        <f t="shared" si="46"/>
        <v>1.6121034386420257</v>
      </c>
      <c r="AA108" s="25">
        <f t="shared" si="46"/>
        <v>1.6023790632682349</v>
      </c>
      <c r="AB108" s="25">
        <f t="shared" si="46"/>
        <v>1.5932519844836184</v>
      </c>
      <c r="AC108" s="25">
        <f t="shared" si="46"/>
        <v>1.584666161085805</v>
      </c>
      <c r="AD108" s="25">
        <f t="shared" si="46"/>
        <v>1.5765725437476419</v>
      </c>
      <c r="AE108" s="25">
        <f t="shared" si="46"/>
        <v>1.5689279991032758</v>
      </c>
      <c r="AF108" s="25">
        <f t="shared" si="46"/>
        <v>1.5616944287811765</v>
      </c>
      <c r="AG108" s="25">
        <f t="shared" si="47"/>
        <v>1.554838043066098</v>
      </c>
      <c r="AH108" s="25">
        <f t="shared" si="47"/>
        <v>1.5483287581808216</v>
      </c>
      <c r="AI108" s="25">
        <f t="shared" si="47"/>
        <v>1.5421396931274043</v>
      </c>
      <c r="AJ108" s="25">
        <f t="shared" si="47"/>
        <v>1.5362467472649193</v>
      </c>
      <c r="AK108" s="25">
        <f t="shared" si="47"/>
        <v>1.5306282437840435</v>
      </c>
      <c r="AL108" s="25">
        <f t="shared" si="47"/>
        <v>1.5252646272942512</v>
      </c>
      <c r="AM108" s="25">
        <f t="shared" si="47"/>
        <v>1.5201382061016688</v>
      </c>
      <c r="AN108" s="25">
        <f t="shared" si="47"/>
        <v>1.5152329315959867</v>
      </c>
      <c r="AO108" s="25">
        <f t="shared" si="47"/>
        <v>1.510534208608564</v>
      </c>
      <c r="AP108" s="25">
        <f t="shared" si="47"/>
        <v>1.5060287317441747</v>
      </c>
      <c r="AQ108" s="25">
        <f t="shared" si="47"/>
        <v>1.5017043435951021</v>
      </c>
      <c r="AR108" s="25">
        <f t="shared" si="47"/>
        <v>1.4975499114710467</v>
      </c>
      <c r="AS108" s="25">
        <f t="shared" si="47"/>
        <v>1.4935552198609698</v>
      </c>
      <c r="AT108" s="25">
        <f t="shared" si="47"/>
        <v>1.4897108763142024</v>
      </c>
      <c r="AU108" s="25">
        <f t="shared" si="47"/>
        <v>1.4860082288110485</v>
      </c>
      <c r="AV108" s="25">
        <f t="shared" si="47"/>
        <v>1.4824392930057533</v>
      </c>
      <c r="AW108" s="25">
        <f t="shared" si="47"/>
        <v>1.4789966879813294</v>
      </c>
      <c r="AX108" s="25">
        <f t="shared" si="47"/>
        <v>1.4756735793671585</v>
      </c>
      <c r="AY108" s="25">
        <f t="shared" si="47"/>
        <v>1.4724636288452795</v>
      </c>
    </row>
    <row r="109" spans="1:51" x14ac:dyDescent="0.35">
      <c r="A109" s="24">
        <v>105</v>
      </c>
      <c r="B109" s="25">
        <f t="shared" si="48"/>
        <v>3.9315564099949247</v>
      </c>
      <c r="C109" s="25">
        <f t="shared" si="48"/>
        <v>3.0828520162818216</v>
      </c>
      <c r="D109" s="25">
        <f t="shared" si="48"/>
        <v>2.6911329009270792</v>
      </c>
      <c r="E109" s="25">
        <f t="shared" si="48"/>
        <v>2.4582101300942858</v>
      </c>
      <c r="F109" s="25">
        <f t="shared" si="48"/>
        <v>2.3008881752292853</v>
      </c>
      <c r="G109" s="25">
        <f t="shared" si="48"/>
        <v>2.1861344954878676</v>
      </c>
      <c r="H109" s="25">
        <f t="shared" si="48"/>
        <v>2.0980046557378422</v>
      </c>
      <c r="I109" s="25">
        <f t="shared" si="48"/>
        <v>2.0277737794492907</v>
      </c>
      <c r="J109" s="25">
        <f t="shared" si="48"/>
        <v>1.9702288440706432</v>
      </c>
      <c r="K109" s="25">
        <f t="shared" si="48"/>
        <v>1.9220451788754898</v>
      </c>
      <c r="L109" s="25">
        <f t="shared" si="48"/>
        <v>1.8809928156107898</v>
      </c>
      <c r="M109" s="25">
        <f t="shared" si="48"/>
        <v>1.8455147507748948</v>
      </c>
      <c r="N109" s="25">
        <f t="shared" si="48"/>
        <v>1.8144876435455235</v>
      </c>
      <c r="O109" s="25">
        <f t="shared" si="48"/>
        <v>1.7870786364609577</v>
      </c>
      <c r="P109" s="25">
        <f t="shared" si="48"/>
        <v>1.7626558521191653</v>
      </c>
      <c r="Q109" s="25">
        <f t="shared" si="46"/>
        <v>1.7407303445320601</v>
      </c>
      <c r="R109" s="25">
        <f t="shared" si="46"/>
        <v>1.7209172494521738</v>
      </c>
      <c r="S109" s="25">
        <f t="shared" si="46"/>
        <v>1.7029090690128679</v>
      </c>
      <c r="T109" s="25">
        <f t="shared" si="46"/>
        <v>1.6864568608146542</v>
      </c>
      <c r="U109" s="25">
        <f t="shared" si="46"/>
        <v>1.6713567139811818</v>
      </c>
      <c r="V109" s="25">
        <f t="shared" si="46"/>
        <v>1.6574398449265246</v>
      </c>
      <c r="W109" s="25">
        <f t="shared" si="46"/>
        <v>1.6445652233032642</v>
      </c>
      <c r="X109" s="25">
        <f t="shared" si="46"/>
        <v>1.6326139997078934</v>
      </c>
      <c r="Y109" s="25">
        <f t="shared" si="46"/>
        <v>1.6214852380740135</v>
      </c>
      <c r="Z109" s="25">
        <f t="shared" si="46"/>
        <v>1.6110926072353415</v>
      </c>
      <c r="AA109" s="25">
        <f t="shared" si="46"/>
        <v>1.6013617874287203</v>
      </c>
      <c r="AB109" s="25">
        <f t="shared" si="46"/>
        <v>1.5922284164478659</v>
      </c>
      <c r="AC109" s="25">
        <f t="shared" si="46"/>
        <v>1.5836364478692078</v>
      </c>
      <c r="AD109" s="25">
        <f t="shared" si="46"/>
        <v>1.5755368272967023</v>
      </c>
      <c r="AE109" s="25">
        <f t="shared" si="46"/>
        <v>1.5678864164631128</v>
      </c>
      <c r="AF109" s="25">
        <f t="shared" si="46"/>
        <v>1.5606471122715357</v>
      </c>
      <c r="AG109" s="25">
        <f t="shared" si="47"/>
        <v>1.5537851204610074</v>
      </c>
      <c r="AH109" s="25">
        <f t="shared" si="47"/>
        <v>1.5472703528884826</v>
      </c>
      <c r="AI109" s="25">
        <f t="shared" si="47"/>
        <v>1.5410759243678789</v>
      </c>
      <c r="AJ109" s="25">
        <f t="shared" si="47"/>
        <v>1.5351777302439136</v>
      </c>
      <c r="AK109" s="25">
        <f t="shared" si="47"/>
        <v>1.5295540898616764</v>
      </c>
      <c r="AL109" s="25">
        <f t="shared" si="47"/>
        <v>1.5241854441480303</v>
      </c>
      <c r="AM109" s="25">
        <f t="shared" si="47"/>
        <v>1.5190540978832483</v>
      </c>
      <c r="AN109" s="25">
        <f t="shared" si="47"/>
        <v>1.5141439990814629</v>
      </c>
      <c r="AO109" s="25">
        <f t="shared" si="47"/>
        <v>1.5094405493422391</v>
      </c>
      <c r="AP109" s="25">
        <f t="shared" si="47"/>
        <v>1.5049304401758099</v>
      </c>
      <c r="AQ109" s="25">
        <f t="shared" si="47"/>
        <v>1.5006015112108022</v>
      </c>
      <c r="AR109" s="25">
        <f t="shared" si="47"/>
        <v>1.4964426269179039</v>
      </c>
      <c r="AS109" s="25">
        <f t="shared" si="47"/>
        <v>1.4924435690657261</v>
      </c>
      <c r="AT109" s="25">
        <f t="shared" si="47"/>
        <v>1.4885949425961198</v>
      </c>
      <c r="AU109" s="25">
        <f t="shared" si="47"/>
        <v>1.4848880929892538</v>
      </c>
      <c r="AV109" s="25">
        <f t="shared" si="47"/>
        <v>1.4813150335013061</v>
      </c>
      <c r="AW109" s="25">
        <f t="shared" si="47"/>
        <v>1.4778683809142632</v>
      </c>
      <c r="AX109" s="25">
        <f t="shared" si="47"/>
        <v>1.4745412986487576</v>
      </c>
      <c r="AY109" s="25">
        <f t="shared" si="47"/>
        <v>1.4713274462658121</v>
      </c>
    </row>
    <row r="110" spans="1:51" x14ac:dyDescent="0.35">
      <c r="A110" s="24">
        <v>106</v>
      </c>
      <c r="B110" s="25">
        <f t="shared" si="48"/>
        <v>3.9306919023600546</v>
      </c>
      <c r="C110" s="25">
        <f t="shared" si="48"/>
        <v>3.0820145010144344</v>
      </c>
      <c r="D110" s="25">
        <f t="shared" si="48"/>
        <v>2.690303433823888</v>
      </c>
      <c r="E110" s="25">
        <f t="shared" si="48"/>
        <v>2.4573800217590183</v>
      </c>
      <c r="F110" s="25">
        <f t="shared" si="48"/>
        <v>2.3000532964172327</v>
      </c>
      <c r="G110" s="25">
        <f t="shared" si="48"/>
        <v>2.1852927425078361</v>
      </c>
      <c r="H110" s="25">
        <f t="shared" si="48"/>
        <v>2.0971549250769694</v>
      </c>
      <c r="I110" s="25">
        <f t="shared" si="48"/>
        <v>2.026915503706245</v>
      </c>
      <c r="J110" s="25">
        <f t="shared" si="48"/>
        <v>1.969361760697981</v>
      </c>
      <c r="K110" s="25">
        <f t="shared" si="48"/>
        <v>1.9211692060020229</v>
      </c>
      <c r="L110" s="25">
        <f t="shared" si="48"/>
        <v>1.8801079813916353</v>
      </c>
      <c r="M110" s="25">
        <f t="shared" si="48"/>
        <v>1.8446211513364581</v>
      </c>
      <c r="N110" s="25">
        <f t="shared" si="48"/>
        <v>1.8135854170461116</v>
      </c>
      <c r="O110" s="25">
        <f t="shared" si="48"/>
        <v>1.7861679466395577</v>
      </c>
      <c r="P110" s="25">
        <f t="shared" si="48"/>
        <v>1.7617368776355558</v>
      </c>
      <c r="Q110" s="25">
        <f t="shared" si="46"/>
        <v>1.7398032719494076</v>
      </c>
      <c r="R110" s="25">
        <f t="shared" si="46"/>
        <v>1.719982268568681</v>
      </c>
      <c r="S110" s="25">
        <f t="shared" si="46"/>
        <v>1.7019663697403757</v>
      </c>
      <c r="T110" s="25">
        <f t="shared" si="46"/>
        <v>1.6855066310937965</v>
      </c>
      <c r="U110" s="25">
        <f t="shared" si="46"/>
        <v>1.6703991384010677</v>
      </c>
      <c r="V110" s="25">
        <f t="shared" si="46"/>
        <v>1.6564751038287344</v>
      </c>
      <c r="W110" s="25">
        <f t="shared" si="46"/>
        <v>1.6435934922216231</v>
      </c>
      <c r="X110" s="25">
        <f t="shared" si="46"/>
        <v>1.6316354490423979</v>
      </c>
      <c r="Y110" s="25">
        <f t="shared" si="46"/>
        <v>1.620500032928494</v>
      </c>
      <c r="Z110" s="25">
        <f t="shared" si="46"/>
        <v>1.6101009073695451</v>
      </c>
      <c r="AA110" s="25">
        <f t="shared" si="46"/>
        <v>1.6003637472899648</v>
      </c>
      <c r="AB110" s="25">
        <f t="shared" si="46"/>
        <v>1.5912241852574824</v>
      </c>
      <c r="AC110" s="25">
        <f t="shared" si="46"/>
        <v>1.58262616974599</v>
      </c>
      <c r="AD110" s="25">
        <f t="shared" si="46"/>
        <v>1.5745206414046358</v>
      </c>
      <c r="AE110" s="25">
        <f t="shared" si="46"/>
        <v>1.5668644571741879</v>
      </c>
      <c r="AF110" s="25">
        <f t="shared" si="46"/>
        <v>1.5596195093370189</v>
      </c>
      <c r="AG110" s="25">
        <f t="shared" si="47"/>
        <v>1.5527519991864598</v>
      </c>
      <c r="AH110" s="25">
        <f t="shared" si="47"/>
        <v>1.5462318343091028</v>
      </c>
      <c r="AI110" s="25">
        <f t="shared" si="47"/>
        <v>1.5400321254217786</v>
      </c>
      <c r="AJ110" s="25">
        <f t="shared" si="47"/>
        <v>1.5341287639416856</v>
      </c>
      <c r="AK110" s="25">
        <f t="shared" si="47"/>
        <v>1.5285000654510852</v>
      </c>
      <c r="AL110" s="25">
        <f t="shared" si="47"/>
        <v>1.5231264672731222</v>
      </c>
      <c r="AM110" s="25">
        <f t="shared" si="47"/>
        <v>1.5179902707374111</v>
      </c>
      <c r="AN110" s="25">
        <f t="shared" si="47"/>
        <v>1.5130754205542134</v>
      </c>
      <c r="AO110" s="25">
        <f t="shared" si="47"/>
        <v>1.5083673151596522</v>
      </c>
      <c r="AP110" s="25">
        <f t="shared" si="47"/>
        <v>1.5038526430346124</v>
      </c>
      <c r="AQ110" s="25">
        <f t="shared" si="47"/>
        <v>1.4995192409062477</v>
      </c>
      <c r="AR110" s="25">
        <f t="shared" si="47"/>
        <v>1.4953559704655963</v>
      </c>
      <c r="AS110" s="25">
        <f t="shared" si="47"/>
        <v>1.491352610817569</v>
      </c>
      <c r="AT110" s="25">
        <f t="shared" si="47"/>
        <v>1.4874997643506565</v>
      </c>
      <c r="AU110" s="25">
        <f t="shared" si="47"/>
        <v>1.4837887740965929</v>
      </c>
      <c r="AV110" s="25">
        <f t="shared" si="47"/>
        <v>1.4802116509629062</v>
      </c>
      <c r="AW110" s="25">
        <f t="shared" si="47"/>
        <v>1.4767610094778161</v>
      </c>
      <c r="AX110" s="25">
        <f t="shared" si="47"/>
        <v>1.4734300108984004</v>
      </c>
      <c r="AY110" s="25">
        <f t="shared" si="47"/>
        <v>1.4702123127079314</v>
      </c>
    </row>
    <row r="111" spans="1:51" x14ac:dyDescent="0.35">
      <c r="A111" s="24">
        <v>107</v>
      </c>
      <c r="B111" s="25">
        <f t="shared" si="48"/>
        <v>3.9298438263491291</v>
      </c>
      <c r="C111" s="25">
        <f t="shared" si="48"/>
        <v>3.0811929337479902</v>
      </c>
      <c r="D111" s="25">
        <f t="shared" si="48"/>
        <v>2.6894897720052375</v>
      </c>
      <c r="E111" s="25">
        <f t="shared" si="48"/>
        <v>2.456565733208139</v>
      </c>
      <c r="F111" s="25">
        <f t="shared" si="48"/>
        <v>2.2992343257971575</v>
      </c>
      <c r="G111" s="25">
        <f t="shared" si="48"/>
        <v>2.1844670230171794</v>
      </c>
      <c r="H111" s="25">
        <f t="shared" si="48"/>
        <v>2.0963213718883398</v>
      </c>
      <c r="I111" s="25">
        <f t="shared" si="48"/>
        <v>2.0260735584149909</v>
      </c>
      <c r="J111" s="25">
        <f t="shared" si="48"/>
        <v>1.9685111642999906</v>
      </c>
      <c r="K111" s="25">
        <f t="shared" si="48"/>
        <v>1.9203098769827764</v>
      </c>
      <c r="L111" s="25">
        <f t="shared" si="48"/>
        <v>1.8792399463598422</v>
      </c>
      <c r="M111" s="25">
        <f t="shared" si="48"/>
        <v>1.8437445037284941</v>
      </c>
      <c r="N111" s="25">
        <f t="shared" si="48"/>
        <v>1.8127002916514401</v>
      </c>
      <c r="O111" s="25">
        <f t="shared" si="48"/>
        <v>1.7852745034414528</v>
      </c>
      <c r="P111" s="25">
        <f t="shared" si="48"/>
        <v>1.7608352913380743</v>
      </c>
      <c r="Q111" s="25">
        <f t="shared" si="46"/>
        <v>1.7388937250810881</v>
      </c>
      <c r="R111" s="25">
        <f t="shared" si="46"/>
        <v>1.7190649468931363</v>
      </c>
      <c r="S111" s="25">
        <f t="shared" si="46"/>
        <v>1.7010414591862704</v>
      </c>
      <c r="T111" s="25">
        <f t="shared" si="46"/>
        <v>1.684574315703079</v>
      </c>
      <c r="U111" s="25">
        <f t="shared" si="46"/>
        <v>1.6694595989694148</v>
      </c>
      <c r="V111" s="25">
        <f t="shared" si="46"/>
        <v>1.6555285170219345</v>
      </c>
      <c r="W111" s="25">
        <f t="shared" si="46"/>
        <v>1.6426400300220403</v>
      </c>
      <c r="X111" s="25">
        <f t="shared" si="46"/>
        <v>1.6306752784256826</v>
      </c>
      <c r="Y111" s="25">
        <f t="shared" si="46"/>
        <v>1.61953331570137</v>
      </c>
      <c r="Z111" s="25">
        <f t="shared" si="46"/>
        <v>1.6091278001202036</v>
      </c>
      <c r="AA111" s="25">
        <f t="shared" si="46"/>
        <v>1.5993844014168468</v>
      </c>
      <c r="AB111" s="25">
        <f t="shared" si="46"/>
        <v>1.590238747052046</v>
      </c>
      <c r="AC111" s="25">
        <f t="shared" si="46"/>
        <v>1.581634780512025</v>
      </c>
      <c r="AD111" s="25">
        <f t="shared" si="46"/>
        <v>1.5735234376015896</v>
      </c>
      <c r="AE111" s="25">
        <f t="shared" si="46"/>
        <v>1.5658615705754357</v>
      </c>
      <c r="AF111" s="25">
        <f t="shared" si="46"/>
        <v>1.55861106719661</v>
      </c>
      <c r="AG111" s="25">
        <f t="shared" si="47"/>
        <v>1.5517381244096233</v>
      </c>
      <c r="AH111" s="25">
        <f t="shared" si="47"/>
        <v>1.545212645623214</v>
      </c>
      <c r="AI111" s="25">
        <f t="shared" si="47"/>
        <v>1.5390077375453928</v>
      </c>
      <c r="AJ111" s="25">
        <f t="shared" si="47"/>
        <v>1.5330992877499992</v>
      </c>
      <c r="AK111" s="25">
        <f t="shared" si="47"/>
        <v>1.5274656081367195</v>
      </c>
      <c r="AL111" s="25">
        <f t="shared" si="47"/>
        <v>1.5220871325014753</v>
      </c>
      <c r="AM111" s="25">
        <f t="shared" si="47"/>
        <v>1.5169461587961577</v>
      </c>
      <c r="AN111" s="25">
        <f t="shared" si="47"/>
        <v>1.5120266284966899</v>
      </c>
      <c r="AO111" s="25">
        <f t="shared" si="47"/>
        <v>1.5073139369420587</v>
      </c>
      <c r="AP111" s="25">
        <f t="shared" si="47"/>
        <v>1.5027947696470516</v>
      </c>
      <c r="AQ111" s="25">
        <f t="shared" si="47"/>
        <v>1.4984569604976981</v>
      </c>
      <c r="AR111" s="25">
        <f t="shared" si="47"/>
        <v>1.494289368462983</v>
      </c>
      <c r="AS111" s="25">
        <f t="shared" si="47"/>
        <v>1.4902817700391247</v>
      </c>
      <c r="AT111" s="25">
        <f t="shared" si="47"/>
        <v>1.4864247651137688</v>
      </c>
      <c r="AU111" s="25">
        <f t="shared" si="47"/>
        <v>1.4827096943204168</v>
      </c>
      <c r="AV111" s="25">
        <f t="shared" si="47"/>
        <v>1.4791285662659288</v>
      </c>
      <c r="AW111" s="25">
        <f t="shared" si="47"/>
        <v>1.4756739932706406</v>
      </c>
      <c r="AX111" s="25">
        <f t="shared" si="47"/>
        <v>1.4723391344719809</v>
      </c>
      <c r="AY111" s="25">
        <f t="shared" si="47"/>
        <v>1.469117645317489</v>
      </c>
    </row>
    <row r="112" spans="1:51" x14ac:dyDescent="0.35">
      <c r="A112" s="24">
        <v>108</v>
      </c>
      <c r="B112" s="25">
        <f t="shared" si="48"/>
        <v>3.9290117179282849</v>
      </c>
      <c r="C112" s="25">
        <f t="shared" si="48"/>
        <v>3.0803868632925813</v>
      </c>
      <c r="D112" s="25">
        <f t="shared" si="48"/>
        <v>2.6886914680276828</v>
      </c>
      <c r="E112" s="25">
        <f t="shared" si="48"/>
        <v>2.4557668165228694</v>
      </c>
      <c r="F112" s="25">
        <f t="shared" si="48"/>
        <v>2.2984308130118758</v>
      </c>
      <c r="G112" s="25">
        <f t="shared" si="48"/>
        <v>2.1836568832611243</v>
      </c>
      <c r="H112" s="25">
        <f t="shared" si="48"/>
        <v>2.0955035385518346</v>
      </c>
      <c r="I112" s="25">
        <f t="shared" si="48"/>
        <v>2.0252474818818285</v>
      </c>
      <c r="J112" s="25">
        <f t="shared" si="48"/>
        <v>1.967676589045551</v>
      </c>
      <c r="K112" s="25">
        <f t="shared" si="48"/>
        <v>1.9194667218683865</v>
      </c>
      <c r="L112" s="25">
        <f t="shared" si="48"/>
        <v>1.8783882365154663</v>
      </c>
      <c r="M112" s="25">
        <f t="shared" si="48"/>
        <v>1.8428843299962903</v>
      </c>
      <c r="N112" s="25">
        <f t="shared" si="48"/>
        <v>1.8118317855636785</v>
      </c>
      <c r="O112" s="25">
        <f t="shared" si="48"/>
        <v>1.7843978213455374</v>
      </c>
      <c r="P112" s="25">
        <f t="shared" si="48"/>
        <v>1.7599506041055506</v>
      </c>
      <c r="Q112" s="25">
        <f t="shared" si="46"/>
        <v>1.7380012113293701</v>
      </c>
      <c r="R112" s="25">
        <f t="shared" si="46"/>
        <v>1.7181647884730999</v>
      </c>
      <c r="S112" s="25">
        <f t="shared" si="46"/>
        <v>1.7001338381623972</v>
      </c>
      <c r="T112" s="25">
        <f t="shared" si="46"/>
        <v>1.6836594123340063</v>
      </c>
      <c r="U112" s="25">
        <f t="shared" si="46"/>
        <v>1.6685375903687123</v>
      </c>
      <c r="V112" s="25">
        <f t="shared" si="46"/>
        <v>1.6545995762866696</v>
      </c>
      <c r="W112" s="25">
        <f t="shared" si="46"/>
        <v>1.6417043256858519</v>
      </c>
      <c r="X112" s="25">
        <f t="shared" si="46"/>
        <v>1.6297329741382929</v>
      </c>
      <c r="Y112" s="25">
        <f t="shared" si="46"/>
        <v>1.6185845700665724</v>
      </c>
      <c r="Z112" s="25">
        <f t="shared" si="46"/>
        <v>1.6081727666447025</v>
      </c>
      <c r="AA112" s="25">
        <f t="shared" si="46"/>
        <v>1.5984232285362903</v>
      </c>
      <c r="AB112" s="25">
        <f t="shared" si="46"/>
        <v>1.5892715782102991</v>
      </c>
      <c r="AC112" s="25">
        <f t="shared" si="46"/>
        <v>1.58066175427652</v>
      </c>
      <c r="AD112" s="25">
        <f t="shared" si="46"/>
        <v>1.5725446878023868</v>
      </c>
      <c r="AE112" s="25">
        <f t="shared" si="46"/>
        <v>1.5648772264591522</v>
      </c>
      <c r="AF112" s="25">
        <f t="shared" si="46"/>
        <v>1.5576212535887721</v>
      </c>
      <c r="AG112" s="25">
        <f t="shared" si="47"/>
        <v>1.5507429618808499</v>
      </c>
      <c r="AH112" s="25">
        <f t="shared" si="47"/>
        <v>1.5442122506559375</v>
      </c>
      <c r="AI112" s="25">
        <f t="shared" si="47"/>
        <v>1.5380022226987948</v>
      </c>
      <c r="AJ112" s="25">
        <f t="shared" si="47"/>
        <v>1.5320887618215218</v>
      </c>
      <c r="AK112" s="25">
        <f t="shared" si="47"/>
        <v>1.5264501763190483</v>
      </c>
      <c r="AL112" s="25">
        <f t="shared" si="47"/>
        <v>1.5210668965342804</v>
      </c>
      <c r="AM112" s="25">
        <f t="shared" si="47"/>
        <v>1.5159212171121286</v>
      </c>
      <c r="AN112" s="25">
        <f t="shared" si="47"/>
        <v>1.5109970763616434</v>
      </c>
      <c r="AO112" s="25">
        <f t="shared" si="47"/>
        <v>1.5062798665890209</v>
      </c>
      <c r="AP112" s="25">
        <f t="shared" si="47"/>
        <v>1.5017562704043337</v>
      </c>
      <c r="AQ112" s="25">
        <f t="shared" si="47"/>
        <v>1.4974141189110624</v>
      </c>
      <c r="AR112" s="25">
        <f t="shared" si="47"/>
        <v>1.4932422684120517</v>
      </c>
      <c r="AS112" s="25">
        <f t="shared" si="47"/>
        <v>1.4892304928482134</v>
      </c>
      <c r="AT112" s="25">
        <f t="shared" si="47"/>
        <v>1.4853693896573665</v>
      </c>
      <c r="AU112" s="25">
        <f t="shared" si="47"/>
        <v>1.4816502971235121</v>
      </c>
      <c r="AV112" s="25">
        <f t="shared" si="47"/>
        <v>1.4780652215994479</v>
      </c>
      <c r="AW112" s="25">
        <f t="shared" si="47"/>
        <v>1.4746067732421941</v>
      </c>
      <c r="AX112" s="25">
        <f t="shared" si="47"/>
        <v>1.4712681091121782</v>
      </c>
      <c r="AY112" s="25">
        <f t="shared" si="47"/>
        <v>1.4680428826620282</v>
      </c>
    </row>
    <row r="113" spans="1:51" x14ac:dyDescent="0.35">
      <c r="A113" s="24">
        <v>109</v>
      </c>
      <c r="B113" s="25">
        <f t="shared" si="48"/>
        <v>3.9281951303723348</v>
      </c>
      <c r="C113" s="25">
        <f t="shared" si="48"/>
        <v>3.0795958553176037</v>
      </c>
      <c r="D113" s="25">
        <f t="shared" si="48"/>
        <v>2.6879080911777207</v>
      </c>
      <c r="E113" s="25">
        <f t="shared" si="48"/>
        <v>2.4549828405345804</v>
      </c>
      <c r="F113" s="25">
        <f t="shared" si="48"/>
        <v>2.2976423245433315</v>
      </c>
      <c r="G113" s="25">
        <f t="shared" si="48"/>
        <v>2.1828618864458691</v>
      </c>
      <c r="H113" s="25">
        <f t="shared" si="48"/>
        <v>2.09470098454553</v>
      </c>
      <c r="I113" s="25">
        <f t="shared" si="48"/>
        <v>2.0244368296546753</v>
      </c>
      <c r="J113" s="25">
        <f t="shared" si="48"/>
        <v>1.9668575864897642</v>
      </c>
      <c r="K113" s="25">
        <f t="shared" si="48"/>
        <v>1.9186392882386787</v>
      </c>
      <c r="L113" s="25">
        <f t="shared" si="48"/>
        <v>1.877552395527442</v>
      </c>
      <c r="M113" s="25">
        <f t="shared" si="48"/>
        <v>1.8420401699895248</v>
      </c>
      <c r="N113" s="25">
        <f t="shared" si="48"/>
        <v>1.8109794349202655</v>
      </c>
      <c r="O113" s="25">
        <f t="shared" si="48"/>
        <v>1.7835374328920024</v>
      </c>
      <c r="P113" s="25">
        <f t="shared" si="48"/>
        <v>1.7590823449992328</v>
      </c>
      <c r="Q113" s="25">
        <f t="shared" si="46"/>
        <v>1.737125256395228</v>
      </c>
      <c r="R113" s="25">
        <f t="shared" si="46"/>
        <v>1.7172813157664188</v>
      </c>
      <c r="S113" s="25">
        <f t="shared" si="46"/>
        <v>1.6992430259978923</v>
      </c>
      <c r="T113" s="25">
        <f t="shared" si="46"/>
        <v>1.6827614372979933</v>
      </c>
      <c r="U113" s="25">
        <f t="shared" si="46"/>
        <v>1.6676326259997858</v>
      </c>
      <c r="V113" s="25">
        <f t="shared" si="46"/>
        <v>1.6536877922162272</v>
      </c>
      <c r="W113" s="25">
        <f t="shared" si="46"/>
        <v>1.640785887097713</v>
      </c>
      <c r="X113" s="25">
        <f t="shared" si="46"/>
        <v>1.6288080414510295</v>
      </c>
      <c r="Y113" s="25">
        <f t="shared" si="46"/>
        <v>1.6176532987717631</v>
      </c>
      <c r="Z113" s="25">
        <f t="shared" si="46"/>
        <v>1.6072353072543313</v>
      </c>
      <c r="AA113" s="25">
        <f t="shared" si="46"/>
        <v>1.5974797266061758</v>
      </c>
      <c r="AB113" s="25">
        <f t="shared" si="46"/>
        <v>1.5883221744160239</v>
      </c>
      <c r="AC113" s="25">
        <f t="shared" si="46"/>
        <v>1.5797065845249498</v>
      </c>
      <c r="AD113" s="25">
        <f t="shared" si="46"/>
        <v>1.571583883366676</v>
      </c>
      <c r="AE113" s="25">
        <f t="shared" si="46"/>
        <v>1.5639109141284488</v>
      </c>
      <c r="AF113" s="25">
        <f t="shared" si="46"/>
        <v>1.5566495558263507</v>
      </c>
      <c r="AG113" s="25">
        <f t="shared" si="47"/>
        <v>1.5497659969861148</v>
      </c>
      <c r="AH113" s="25">
        <f t="shared" si="47"/>
        <v>1.5432301329270544</v>
      </c>
      <c r="AI113" s="25">
        <f t="shared" si="47"/>
        <v>1.5370150625936581</v>
      </c>
      <c r="AJ113" s="25">
        <f t="shared" si="47"/>
        <v>1.5310966661154466</v>
      </c>
      <c r="AK113" s="25">
        <f t="shared" si="47"/>
        <v>1.5254532482580911</v>
      </c>
      <c r="AL113" s="25">
        <f t="shared" si="47"/>
        <v>1.5200652359834701</v>
      </c>
      <c r="AM113" s="25">
        <f t="shared" si="47"/>
        <v>1.5149149206981665</v>
      </c>
      <c r="AN113" s="25">
        <f t="shared" si="47"/>
        <v>1.509986237609831</v>
      </c>
      <c r="AO113" s="25">
        <f t="shared" si="47"/>
        <v>1.5052645760543213</v>
      </c>
      <c r="AP113" s="25">
        <f t="shared" si="47"/>
        <v>1.5007366157965791</v>
      </c>
      <c r="AQ113" s="25">
        <f t="shared" si="47"/>
        <v>1.496390185214403</v>
      </c>
      <c r="AR113" s="25">
        <f t="shared" si="47"/>
        <v>1.4922141379987932</v>
      </c>
      <c r="AS113" s="25">
        <f t="shared" si="47"/>
        <v>1.4881982455872009</v>
      </c>
      <c r="AT113" s="25">
        <f t="shared" si="47"/>
        <v>1.4843331030171545</v>
      </c>
      <c r="AU113" s="25">
        <f t="shared" si="47"/>
        <v>1.4806100462705054</v>
      </c>
      <c r="AV113" s="25">
        <f t="shared" si="47"/>
        <v>1.4770210794912488</v>
      </c>
      <c r="AW113" s="25">
        <f t="shared" si="47"/>
        <v>1.473558810716397</v>
      </c>
      <c r="AX113" s="25">
        <f t="shared" si="47"/>
        <v>1.4702163949708116</v>
      </c>
      <c r="AY113" s="25">
        <f t="shared" si="47"/>
        <v>1.4669874837518762</v>
      </c>
    </row>
    <row r="114" spans="1:51" x14ac:dyDescent="0.35">
      <c r="A114" s="24">
        <v>110</v>
      </c>
      <c r="B114" s="25">
        <f t="shared" si="48"/>
        <v>3.9273936334651984</v>
      </c>
      <c r="C114" s="25">
        <f t="shared" si="48"/>
        <v>3.0788194915716502</v>
      </c>
      <c r="D114" s="25">
        <f t="shared" si="48"/>
        <v>2.6871392266971905</v>
      </c>
      <c r="E114" s="25">
        <f t="shared" si="48"/>
        <v>2.4542133900491461</v>
      </c>
      <c r="F114" s="25">
        <f t="shared" si="48"/>
        <v>2.296868442932932</v>
      </c>
      <c r="G114" s="25">
        <f t="shared" si="48"/>
        <v>2.1820816119534916</v>
      </c>
      <c r="H114" s="25">
        <f t="shared" si="48"/>
        <v>2.0939132856545539</v>
      </c>
      <c r="I114" s="25">
        <f t="shared" si="48"/>
        <v>2.0236411737256836</v>
      </c>
      <c r="J114" s="25">
        <f t="shared" si="48"/>
        <v>1.9660537247703134</v>
      </c>
      <c r="K114" s="25">
        <f t="shared" si="48"/>
        <v>1.9178271403928664</v>
      </c>
      <c r="L114" s="25">
        <f t="shared" si="48"/>
        <v>1.8767319839177952</v>
      </c>
      <c r="M114" s="25">
        <f t="shared" si="48"/>
        <v>1.8412115805407354</v>
      </c>
      <c r="N114" s="25">
        <f t="shared" si="48"/>
        <v>1.8101427929668397</v>
      </c>
      <c r="O114" s="25">
        <f t="shared" si="48"/>
        <v>1.7826928878499639</v>
      </c>
      <c r="P114" s="25">
        <f t="shared" si="48"/>
        <v>1.7582300604253784</v>
      </c>
      <c r="Q114" s="25">
        <f t="shared" si="46"/>
        <v>1.7362654034361213</v>
      </c>
      <c r="R114" s="25">
        <f t="shared" si="46"/>
        <v>1.7164140687943836</v>
      </c>
      <c r="S114" s="25">
        <f t="shared" si="46"/>
        <v>1.6983685596879563</v>
      </c>
      <c r="T114" s="25">
        <f t="shared" si="46"/>
        <v>1.6818799246709493</v>
      </c>
      <c r="U114" s="25">
        <f t="shared" si="46"/>
        <v>1.6667442371223649</v>
      </c>
      <c r="V114" s="25">
        <f t="shared" si="46"/>
        <v>1.6527926933533907</v>
      </c>
      <c r="W114" s="25">
        <f t="shared" si="46"/>
        <v>1.6398842401787179</v>
      </c>
      <c r="X114" s="25">
        <f t="shared" si="46"/>
        <v>1.6279000037545899</v>
      </c>
      <c r="Y114" s="25">
        <f t="shared" si="46"/>
        <v>1.6167390227646534</v>
      </c>
      <c r="Z114" s="25">
        <f t="shared" si="46"/>
        <v>1.6063149405374311</v>
      </c>
      <c r="AA114" s="25">
        <f t="shared" si="46"/>
        <v>1.5965534119354496</v>
      </c>
      <c r="AB114" s="25">
        <f t="shared" si="46"/>
        <v>1.5873900497752236</v>
      </c>
      <c r="AC114" s="25">
        <f t="shared" si="46"/>
        <v>1.5787687832334882</v>
      </c>
      <c r="AD114" s="25">
        <f t="shared" ref="AD114:AY114" si="49">FINV($A$2,AD$4,$A114)</f>
        <v>1.5706405342106879</v>
      </c>
      <c r="AE114" s="25">
        <f t="shared" si="49"/>
        <v>1.5629621415064625</v>
      </c>
      <c r="AF114" s="25">
        <f t="shared" si="49"/>
        <v>1.5556954799033287</v>
      </c>
      <c r="AG114" s="25">
        <f t="shared" si="49"/>
        <v>1.5488067338514269</v>
      </c>
      <c r="AH114" s="25">
        <f t="shared" si="49"/>
        <v>1.5422657947531599</v>
      </c>
      <c r="AI114" s="25">
        <f t="shared" si="49"/>
        <v>1.536045757793238</v>
      </c>
      <c r="AJ114" s="25">
        <f t="shared" si="49"/>
        <v>1.5301224994954032</v>
      </c>
      <c r="AK114" s="25">
        <f t="shared" si="49"/>
        <v>1.5244743211693201</v>
      </c>
      <c r="AL114" s="25">
        <f t="shared" si="49"/>
        <v>1.519081646465708</v>
      </c>
      <c r="AM114" s="25">
        <f t="shared" si="49"/>
        <v>1.513926763619454</v>
      </c>
      <c r="AN114" s="25">
        <f t="shared" si="49"/>
        <v>1.5089936048003654</v>
      </c>
      <c r="AO114" s="25">
        <f t="shared" si="49"/>
        <v>1.5042675564345889</v>
      </c>
      <c r="AP114" s="25">
        <f t="shared" si="49"/>
        <v>1.4997352954997953</v>
      </c>
      <c r="AQ114" s="25">
        <f t="shared" si="49"/>
        <v>1.4953846477033286</v>
      </c>
      <c r="AR114" s="25">
        <f t="shared" si="49"/>
        <v>1.4912044641770639</v>
      </c>
      <c r="AS114" s="25">
        <f t="shared" si="49"/>
        <v>1.4871845139053623</v>
      </c>
      <c r="AT114" s="25">
        <f t="shared" si="49"/>
        <v>1.4833153895735784</v>
      </c>
      <c r="AU114" s="25">
        <f t="shared" si="49"/>
        <v>1.4795884249074098</v>
      </c>
      <c r="AV114" s="25">
        <f t="shared" si="49"/>
        <v>1.4759956218860419</v>
      </c>
      <c r="AW114" s="25">
        <f t="shared" si="49"/>
        <v>1.4725295864685519</v>
      </c>
      <c r="AX114" s="25">
        <f t="shared" si="49"/>
        <v>1.4691834716845051</v>
      </c>
      <c r="AY114" s="25">
        <f t="shared" si="49"/>
        <v>1.4659509271146067</v>
      </c>
    </row>
    <row r="115" spans="1:51" x14ac:dyDescent="0.35">
      <c r="A115" s="24">
        <v>111</v>
      </c>
      <c r="B115" s="25">
        <f t="shared" si="48"/>
        <v>3.9266068127443403</v>
      </c>
      <c r="C115" s="25">
        <f t="shared" si="48"/>
        <v>3.0780573691453137</v>
      </c>
      <c r="D115" s="25">
        <f t="shared" si="48"/>
        <v>2.6863844750513062</v>
      </c>
      <c r="E115" s="25">
        <f t="shared" si="48"/>
        <v>2.4534580651139755</v>
      </c>
      <c r="F115" s="25">
        <f t="shared" si="48"/>
        <v>2.296108766044755</v>
      </c>
      <c r="G115" s="25">
        <f t="shared" si="48"/>
        <v>2.1813156546000423</v>
      </c>
      <c r="H115" s="25">
        <f t="shared" si="48"/>
        <v>2.0931400332234649</v>
      </c>
      <c r="I115" s="25">
        <f t="shared" si="48"/>
        <v>2.0228601017776606</v>
      </c>
      <c r="J115" s="25">
        <f t="shared" si="48"/>
        <v>1.9652645878479518</v>
      </c>
      <c r="K115" s="25">
        <f t="shared" si="48"/>
        <v>1.9170298585841878</v>
      </c>
      <c r="L115" s="25">
        <f t="shared" si="48"/>
        <v>1.8759265782906318</v>
      </c>
      <c r="M115" s="25">
        <f t="shared" si="48"/>
        <v>1.8403981346888172</v>
      </c>
      <c r="N115" s="25">
        <f t="shared" si="48"/>
        <v>1.8093214292755018</v>
      </c>
      <c r="O115" s="25">
        <f t="shared" si="48"/>
        <v>1.7818637524307188</v>
      </c>
      <c r="P115" s="25">
        <f t="shared" si="48"/>
        <v>1.7573933133436879</v>
      </c>
      <c r="Q115" s="25">
        <f t="shared" si="46"/>
        <v>1.7354212122698185</v>
      </c>
      <c r="R115" s="25">
        <f t="shared" si="46"/>
        <v>1.7155626043411929</v>
      </c>
      <c r="S115" s="25">
        <f t="shared" si="46"/>
        <v>1.6975099930891349</v>
      </c>
      <c r="T115" s="25">
        <f t="shared" si="46"/>
        <v>1.6810144254845694</v>
      </c>
      <c r="U115" s="25">
        <f t="shared" si="46"/>
        <v>1.6658719720425919</v>
      </c>
      <c r="V115" s="25">
        <f t="shared" si="46"/>
        <v>1.6519138253743171</v>
      </c>
      <c r="W115" s="25">
        <f t="shared" si="46"/>
        <v>1.6389989280668045</v>
      </c>
      <c r="X115" s="25">
        <f t="shared" si="46"/>
        <v>1.6270084017366673</v>
      </c>
      <c r="Y115" s="25">
        <f t="shared" si="46"/>
        <v>1.6158412803669326</v>
      </c>
      <c r="Z115" s="25">
        <f t="shared" ref="Z115:AY124" si="50">FINV($A$2,Z$4,$A115)</f>
        <v>1.6054112025303109</v>
      </c>
      <c r="AA115" s="25">
        <f t="shared" si="50"/>
        <v>1.5956438183521375</v>
      </c>
      <c r="AB115" s="25">
        <f t="shared" si="50"/>
        <v>1.586474735981388</v>
      </c>
      <c r="AC115" s="25">
        <f t="shared" si="50"/>
        <v>1.5778478800315947</v>
      </c>
      <c r="AD115" s="25">
        <f t="shared" si="50"/>
        <v>1.5697141679672939</v>
      </c>
      <c r="AE115" s="25">
        <f t="shared" si="50"/>
        <v>1.5620304342939713</v>
      </c>
      <c r="AF115" s="25">
        <f t="shared" si="50"/>
        <v>1.5547585496501057</v>
      </c>
      <c r="AG115" s="25">
        <f t="shared" si="50"/>
        <v>1.5478646944958632</v>
      </c>
      <c r="AH115" s="25">
        <f t="shared" si="50"/>
        <v>1.5413187563985475</v>
      </c>
      <c r="AI115" s="25">
        <f t="shared" si="50"/>
        <v>1.5350938268611907</v>
      </c>
      <c r="AJ115" s="25">
        <f t="shared" si="50"/>
        <v>1.5291657788762838</v>
      </c>
      <c r="AK115" s="25">
        <f t="shared" si="50"/>
        <v>1.5235129103685867</v>
      </c>
      <c r="AL115" s="25">
        <f t="shared" si="50"/>
        <v>1.5181156417454755</v>
      </c>
      <c r="AM115" s="25">
        <f t="shared" si="50"/>
        <v>1.5129562581348321</v>
      </c>
      <c r="AN115" s="25">
        <f t="shared" si="50"/>
        <v>1.5080186887303271</v>
      </c>
      <c r="AO115" s="25">
        <f t="shared" si="50"/>
        <v>1.5032883171072815</v>
      </c>
      <c r="AP115" s="25">
        <f t="shared" si="50"/>
        <v>1.4987518175122838</v>
      </c>
      <c r="AQ115" s="25">
        <f t="shared" si="50"/>
        <v>1.494397013035859</v>
      </c>
      <c r="AR115" s="25">
        <f t="shared" si="50"/>
        <v>1.490212752301985</v>
      </c>
      <c r="AS115" s="25">
        <f t="shared" si="50"/>
        <v>1.4861888018908602</v>
      </c>
      <c r="AT115" s="25">
        <f t="shared" si="50"/>
        <v>1.4823157521824259</v>
      </c>
      <c r="AU115" s="25">
        <f t="shared" si="50"/>
        <v>1.4785849346909226</v>
      </c>
      <c r="AV115" s="25">
        <f t="shared" si="50"/>
        <v>1.4749883492734728</v>
      </c>
      <c r="AW115" s="25">
        <f t="shared" si="50"/>
        <v>1.4715185998521212</v>
      </c>
      <c r="AX115" s="25">
        <f t="shared" si="50"/>
        <v>1.4681688375002864</v>
      </c>
      <c r="AY115" s="25">
        <f t="shared" si="50"/>
        <v>1.4649327099194744</v>
      </c>
    </row>
    <row r="116" spans="1:51" x14ac:dyDescent="0.35">
      <c r="A116" s="24">
        <v>112</v>
      </c>
      <c r="B116" s="25">
        <f t="shared" si="48"/>
        <v>3.9258342687862253</v>
      </c>
      <c r="C116" s="25">
        <f t="shared" si="48"/>
        <v>3.0773090997741592</v>
      </c>
      <c r="D116" s="25">
        <f t="shared" si="48"/>
        <v>2.6856434512365963</v>
      </c>
      <c r="E116" s="25">
        <f t="shared" si="48"/>
        <v>2.4527164803250541</v>
      </c>
      <c r="F116" s="25">
        <f t="shared" si="48"/>
        <v>2.2953629063689922</v>
      </c>
      <c r="G116" s="25">
        <f t="shared" si="48"/>
        <v>2.1805636239341246</v>
      </c>
      <c r="H116" s="25">
        <f t="shared" si="48"/>
        <v>2.0923808334493996</v>
      </c>
      <c r="I116" s="25">
        <f t="shared" si="48"/>
        <v>2.0220932164715943</v>
      </c>
      <c r="J116" s="25">
        <f t="shared" si="48"/>
        <v>1.9644897747883705</v>
      </c>
      <c r="K116" s="25">
        <f t="shared" si="48"/>
        <v>1.9162470382962593</v>
      </c>
      <c r="L116" s="25">
        <f t="shared" si="48"/>
        <v>1.875135770603092</v>
      </c>
      <c r="M116" s="25">
        <f t="shared" si="48"/>
        <v>1.8395994209448043</v>
      </c>
      <c r="N116" s="25">
        <f t="shared" si="48"/>
        <v>1.8085149290055953</v>
      </c>
      <c r="O116" s="25">
        <f t="shared" si="48"/>
        <v>1.7810496085437275</v>
      </c>
      <c r="P116" s="25">
        <f t="shared" si="48"/>
        <v>1.7565716825187274</v>
      </c>
      <c r="Q116" s="25">
        <f t="shared" si="46"/>
        <v>1.734592258621481</v>
      </c>
      <c r="R116" s="25">
        <f t="shared" si="46"/>
        <v>1.7147264951968548</v>
      </c>
      <c r="S116" s="25">
        <f t="shared" si="46"/>
        <v>1.6966668961582514</v>
      </c>
      <c r="T116" s="25">
        <f t="shared" si="46"/>
        <v>1.680164506961485</v>
      </c>
      <c r="U116" s="25">
        <f t="shared" si="46"/>
        <v>1.6650153953445377</v>
      </c>
      <c r="V116" s="25">
        <f t="shared" si="46"/>
        <v>1.6510507503165901</v>
      </c>
      <c r="W116" s="25">
        <f t="shared" si="46"/>
        <v>1.6381295103415108</v>
      </c>
      <c r="X116" s="25">
        <f t="shared" si="46"/>
        <v>1.6261327926035529</v>
      </c>
      <c r="Y116" s="25">
        <f t="shared" si="46"/>
        <v>1.6149596264928634</v>
      </c>
      <c r="Z116" s="25">
        <f t="shared" si="50"/>
        <v>1.6045236459329399</v>
      </c>
      <c r="AA116" s="25">
        <f t="shared" si="50"/>
        <v>1.5947504964162951</v>
      </c>
      <c r="AB116" s="25">
        <f t="shared" si="50"/>
        <v>1.5855757815257874</v>
      </c>
      <c r="AC116" s="25">
        <f t="shared" si="50"/>
        <v>1.5769434214097968</v>
      </c>
      <c r="AD116" s="25">
        <f t="shared" si="50"/>
        <v>1.5688043291913525</v>
      </c>
      <c r="AE116" s="25">
        <f t="shared" si="50"/>
        <v>1.5611153351724258</v>
      </c>
      <c r="AF116" s="25">
        <f t="shared" si="50"/>
        <v>1.5538383059342986</v>
      </c>
      <c r="AG116" s="25">
        <f t="shared" si="50"/>
        <v>1.5469394180302372</v>
      </c>
      <c r="AH116" s="25">
        <f t="shared" si="50"/>
        <v>1.5403885552718211</v>
      </c>
      <c r="AI116" s="25">
        <f t="shared" si="50"/>
        <v>1.5341588055562112</v>
      </c>
      <c r="AJ116" s="25">
        <f t="shared" si="50"/>
        <v>1.5282260384169899</v>
      </c>
      <c r="AK116" s="25">
        <f t="shared" si="50"/>
        <v>1.5225685484630349</v>
      </c>
      <c r="AL116" s="25">
        <f t="shared" si="50"/>
        <v>1.5171667529242285</v>
      </c>
      <c r="AM116" s="25">
        <f t="shared" si="50"/>
        <v>1.5120029338842633</v>
      </c>
      <c r="AN116" s="25">
        <f t="shared" si="50"/>
        <v>1.5070610176206114</v>
      </c>
      <c r="AO116" s="25">
        <f t="shared" si="50"/>
        <v>1.5023263849149571</v>
      </c>
      <c r="AP116" s="25">
        <f t="shared" si="50"/>
        <v>1.4977857073373901</v>
      </c>
      <c r="AQ116" s="25">
        <f t="shared" si="50"/>
        <v>1.493426805413735</v>
      </c>
      <c r="AR116" s="25">
        <f t="shared" si="50"/>
        <v>1.4892385253098417</v>
      </c>
      <c r="AS116" s="25">
        <f t="shared" si="50"/>
        <v>1.4852106312492954</v>
      </c>
      <c r="AT116" s="25">
        <f t="shared" si="50"/>
        <v>1.4813337113520648</v>
      </c>
      <c r="AU116" s="25">
        <f t="shared" si="50"/>
        <v>1.4775990949643845</v>
      </c>
      <c r="AV116" s="25">
        <f t="shared" si="50"/>
        <v>1.4739987798628704</v>
      </c>
      <c r="AW116" s="25">
        <f t="shared" si="50"/>
        <v>1.4705253679722958</v>
      </c>
      <c r="AX116" s="25">
        <f t="shared" si="50"/>
        <v>1.4671720084479958</v>
      </c>
      <c r="AY116" s="25">
        <f t="shared" si="50"/>
        <v>1.4639323471487291</v>
      </c>
    </row>
    <row r="117" spans="1:51" x14ac:dyDescent="0.35">
      <c r="A117" s="24">
        <v>113</v>
      </c>
      <c r="B117" s="25">
        <f t="shared" si="48"/>
        <v>3.9250756165304033</v>
      </c>
      <c r="C117" s="25">
        <f t="shared" si="48"/>
        <v>3.0765743091794007</v>
      </c>
      <c r="D117" s="25">
        <f t="shared" si="48"/>
        <v>2.6849157841263005</v>
      </c>
      <c r="E117" s="25">
        <f t="shared" si="48"/>
        <v>2.4519882641714363</v>
      </c>
      <c r="F117" s="25">
        <f t="shared" si="48"/>
        <v>2.2946304903630264</v>
      </c>
      <c r="G117" s="25">
        <f t="shared" si="48"/>
        <v>2.1798251435733356</v>
      </c>
      <c r="H117" s="25">
        <f t="shared" si="48"/>
        <v>2.0916353067133784</v>
      </c>
      <c r="I117" s="25">
        <f t="shared" si="48"/>
        <v>2.0213401347726245</v>
      </c>
      <c r="J117" s="25">
        <f t="shared" si="48"/>
        <v>1.9637288990828303</v>
      </c>
      <c r="K117" s="25">
        <f t="shared" si="48"/>
        <v>1.915478289558421</v>
      </c>
      <c r="L117" s="25">
        <f t="shared" si="48"/>
        <v>1.8743591674755891</v>
      </c>
      <c r="M117" s="25">
        <f t="shared" si="48"/>
        <v>1.8388150425971652</v>
      </c>
      <c r="N117" s="25">
        <f t="shared" si="48"/>
        <v>1.8077228922042685</v>
      </c>
      <c r="O117" s="25">
        <f t="shared" si="48"/>
        <v>1.7802500530926473</v>
      </c>
      <c r="P117" s="25">
        <f t="shared" si="48"/>
        <v>1.7557647618116248</v>
      </c>
      <c r="Q117" s="25">
        <f t="shared" si="48"/>
        <v>1.7337781334111875</v>
      </c>
      <c r="R117" s="25">
        <f t="shared" ref="R117:Z124" si="51">FINV($A$2,R$4,$A117)</f>
        <v>1.7139053294407685</v>
      </c>
      <c r="S117" s="25">
        <f t="shared" si="51"/>
        <v>1.6958388542321909</v>
      </c>
      <c r="T117" s="25">
        <f t="shared" si="51"/>
        <v>1.6793297517914234</v>
      </c>
      <c r="U117" s="25">
        <f t="shared" si="51"/>
        <v>1.6641740871629227</v>
      </c>
      <c r="V117" s="25">
        <f t="shared" si="51"/>
        <v>1.6502030458486618</v>
      </c>
      <c r="W117" s="25">
        <f t="shared" si="51"/>
        <v>1.6372755622902644</v>
      </c>
      <c r="X117" s="25">
        <f t="shared" si="51"/>
        <v>1.6252727493434138</v>
      </c>
      <c r="Y117" s="25">
        <f t="shared" si="51"/>
        <v>1.6140936319096888</v>
      </c>
      <c r="Z117" s="25">
        <f t="shared" si="50"/>
        <v>1.603651839366619</v>
      </c>
      <c r="AA117" s="25">
        <f t="shared" si="50"/>
        <v>1.5938730126750305</v>
      </c>
      <c r="AB117" s="25">
        <f t="shared" si="50"/>
        <v>1.5846927509499869</v>
      </c>
      <c r="AC117" s="25">
        <f t="shared" si="50"/>
        <v>1.5760549699697797</v>
      </c>
      <c r="AD117" s="25">
        <f t="shared" si="50"/>
        <v>1.5679105786074963</v>
      </c>
      <c r="AE117" s="25">
        <f t="shared" si="50"/>
        <v>1.5602164030495165</v>
      </c>
      <c r="AF117" s="25">
        <f t="shared" si="50"/>
        <v>1.5529343059041825</v>
      </c>
      <c r="AG117" s="25">
        <f t="shared" si="50"/>
        <v>1.5460304598984815</v>
      </c>
      <c r="AH117" s="25">
        <f t="shared" si="50"/>
        <v>1.5394747451653232</v>
      </c>
      <c r="AI117" s="25">
        <f t="shared" si="50"/>
        <v>1.533240246069578</v>
      </c>
      <c r="AJ117" s="25">
        <f t="shared" si="50"/>
        <v>1.5273028287561579</v>
      </c>
      <c r="AK117" s="25">
        <f t="shared" si="50"/>
        <v>1.521640784585089</v>
      </c>
      <c r="AL117" s="25">
        <f t="shared" si="50"/>
        <v>1.5162345276727069</v>
      </c>
      <c r="AM117" s="25">
        <f t="shared" si="50"/>
        <v>1.5110663371195363</v>
      </c>
      <c r="AN117" s="25">
        <f t="shared" si="50"/>
        <v>1.5061201363450694</v>
      </c>
      <c r="AO117" s="25">
        <f t="shared" si="50"/>
        <v>1.5013813033929166</v>
      </c>
      <c r="AP117" s="25">
        <f t="shared" si="50"/>
        <v>1.4968365072097114</v>
      </c>
      <c r="AQ117" s="25">
        <f t="shared" si="50"/>
        <v>1.4924735658072221</v>
      </c>
      <c r="AR117" s="25">
        <f t="shared" si="50"/>
        <v>1.4882813229415426</v>
      </c>
      <c r="AS117" s="25">
        <f t="shared" si="50"/>
        <v>1.4842495405258636</v>
      </c>
      <c r="AT117" s="25">
        <f t="shared" si="50"/>
        <v>1.4803688044643535</v>
      </c>
      <c r="AU117" s="25">
        <f t="shared" si="50"/>
        <v>1.4766304419774889</v>
      </c>
      <c r="AV117" s="25">
        <f t="shared" si="50"/>
        <v>1.4730264488017772</v>
      </c>
      <c r="AW117" s="25">
        <f t="shared" si="50"/>
        <v>1.4695494249033898</v>
      </c>
      <c r="AX117" s="25">
        <f t="shared" si="50"/>
        <v>1.4661925175565957</v>
      </c>
      <c r="AY117" s="25">
        <f t="shared" si="50"/>
        <v>1.4629493708128603</v>
      </c>
    </row>
    <row r="118" spans="1:51" x14ac:dyDescent="0.35">
      <c r="A118" s="24">
        <v>114</v>
      </c>
      <c r="B118" s="25">
        <f t="shared" ref="B118:Q124" si="52">FINV($A$2,B$4,$A118)</f>
        <v>3.9243304846396727</v>
      </c>
      <c r="C118" s="25">
        <f t="shared" si="52"/>
        <v>3.0758526364438175</v>
      </c>
      <c r="D118" s="25">
        <f t="shared" si="52"/>
        <v>2.6842011158507599</v>
      </c>
      <c r="E118" s="25">
        <f t="shared" si="52"/>
        <v>2.4512730584148645</v>
      </c>
      <c r="F118" s="25">
        <f t="shared" si="52"/>
        <v>2.2939111578278015</v>
      </c>
      <c r="G118" s="25">
        <f t="shared" si="52"/>
        <v>2.1790998505763102</v>
      </c>
      <c r="H118" s="25">
        <f t="shared" si="52"/>
        <v>2.0909030869474425</v>
      </c>
      <c r="I118" s="25">
        <f t="shared" si="52"/>
        <v>2.0206004873121031</v>
      </c>
      <c r="J118" s="25">
        <f t="shared" si="52"/>
        <v>1.9629815880051193</v>
      </c>
      <c r="K118" s="25">
        <f t="shared" si="52"/>
        <v>1.9147232362977167</v>
      </c>
      <c r="L118" s="25">
        <f t="shared" si="52"/>
        <v>1.8735963895389272</v>
      </c>
      <c r="M118" s="25">
        <f t="shared" si="52"/>
        <v>1.8380446170542295</v>
      </c>
      <c r="N118" s="25">
        <f t="shared" si="52"/>
        <v>1.8069449331443905</v>
      </c>
      <c r="O118" s="25">
        <f t="shared" si="52"/>
        <v>1.7794646973089228</v>
      </c>
      <c r="P118" s="25">
        <f t="shared" si="52"/>
        <v>1.7549721595095147</v>
      </c>
      <c r="Q118" s="25">
        <f t="shared" si="52"/>
        <v>1.7329784420794423</v>
      </c>
      <c r="R118" s="25">
        <f t="shared" si="51"/>
        <v>1.7130987097634345</v>
      </c>
      <c r="S118" s="25">
        <f t="shared" si="51"/>
        <v>1.6950254673460323</v>
      </c>
      <c r="T118" s="25">
        <f t="shared" si="51"/>
        <v>1.6785097574459096</v>
      </c>
      <c r="U118" s="25">
        <f t="shared" si="51"/>
        <v>1.6633476424945282</v>
      </c>
      <c r="V118" s="25">
        <f t="shared" si="51"/>
        <v>1.6493703045781136</v>
      </c>
      <c r="W118" s="25">
        <f t="shared" si="51"/>
        <v>1.636436674213654</v>
      </c>
      <c r="X118" s="25">
        <f t="shared" si="51"/>
        <v>1.6244278600287063</v>
      </c>
      <c r="Y118" s="25">
        <f t="shared" si="51"/>
        <v>1.6132428825372875</v>
      </c>
      <c r="Z118" s="25">
        <f t="shared" si="50"/>
        <v>1.6027953666710129</v>
      </c>
      <c r="AA118" s="25">
        <f t="shared" si="50"/>
        <v>1.5930109489570377</v>
      </c>
      <c r="AB118" s="25">
        <f t="shared" si="50"/>
        <v>1.5838252241379687</v>
      </c>
      <c r="AC118" s="25">
        <f t="shared" si="50"/>
        <v>1.5751821037142153</v>
      </c>
      <c r="AD118" s="25">
        <f t="shared" si="50"/>
        <v>1.5670324923977417</v>
      </c>
      <c r="AE118" s="25">
        <f t="shared" si="50"/>
        <v>1.5593332123446619</v>
      </c>
      <c r="AF118" s="25">
        <f t="shared" si="50"/>
        <v>1.552046122272152</v>
      </c>
      <c r="AG118" s="25">
        <f t="shared" si="50"/>
        <v>1.5451373911591741</v>
      </c>
      <c r="AH118" s="25">
        <f t="shared" si="50"/>
        <v>1.5385768955347767</v>
      </c>
      <c r="AI118" s="25">
        <f t="shared" si="50"/>
        <v>1.5323377163029896</v>
      </c>
      <c r="AJ118" s="25">
        <f t="shared" si="50"/>
        <v>1.5263957162882722</v>
      </c>
      <c r="AK118" s="25">
        <f t="shared" si="50"/>
        <v>1.5207291836668959</v>
      </c>
      <c r="AL118" s="25">
        <f t="shared" si="50"/>
        <v>1.5153185295037788</v>
      </c>
      <c r="AM118" s="25">
        <f t="shared" si="50"/>
        <v>1.5101460299755545</v>
      </c>
      <c r="AN118" s="25">
        <f t="shared" si="50"/>
        <v>1.5051956057003106</v>
      </c>
      <c r="AO118" s="25">
        <f t="shared" si="50"/>
        <v>1.5004526320375779</v>
      </c>
      <c r="AP118" s="25">
        <f t="shared" si="50"/>
        <v>1.4959037753620847</v>
      </c>
      <c r="AQ118" s="25">
        <f t="shared" si="50"/>
        <v>1.4915368512207694</v>
      </c>
      <c r="AR118" s="25">
        <f t="shared" si="50"/>
        <v>1.4873407010069912</v>
      </c>
      <c r="AS118" s="25">
        <f t="shared" si="50"/>
        <v>1.4833050843684836</v>
      </c>
      <c r="AT118" s="25">
        <f t="shared" si="50"/>
        <v>1.4794205850365723</v>
      </c>
      <c r="AU118" s="25">
        <f t="shared" si="50"/>
        <v>1.4756785281470406</v>
      </c>
      <c r="AV118" s="25">
        <f t="shared" si="50"/>
        <v>1.4720709074355924</v>
      </c>
      <c r="AW118" s="25">
        <f t="shared" si="50"/>
        <v>1.4685903209474052</v>
      </c>
      <c r="AX118" s="25">
        <f t="shared" si="50"/>
        <v>1.4652299141116853</v>
      </c>
      <c r="AY118" s="25">
        <f t="shared" si="50"/>
        <v>1.4619833292070969</v>
      </c>
    </row>
    <row r="119" spans="1:51" x14ac:dyDescent="0.35">
      <c r="A119" s="24">
        <v>115</v>
      </c>
      <c r="B119" s="25">
        <f t="shared" si="52"/>
        <v>3.9235985148941142</v>
      </c>
      <c r="C119" s="25">
        <f t="shared" si="52"/>
        <v>3.0751437334208438</v>
      </c>
      <c r="D119" s="25">
        <f t="shared" si="52"/>
        <v>2.6834991012107938</v>
      </c>
      <c r="E119" s="25">
        <f t="shared" si="52"/>
        <v>2.4505705175023267</v>
      </c>
      <c r="F119" s="25">
        <f t="shared" si="52"/>
        <v>2.293204561317332</v>
      </c>
      <c r="G119" s="25">
        <f t="shared" si="52"/>
        <v>2.1783873948480319</v>
      </c>
      <c r="H119" s="25">
        <f t="shared" si="52"/>
        <v>2.09018382103537</v>
      </c>
      <c r="I119" s="25">
        <f t="shared" si="52"/>
        <v>2.019873917783483</v>
      </c>
      <c r="J119" s="25">
        <f t="shared" si="52"/>
        <v>1.962247482002635</v>
      </c>
      <c r="K119" s="25">
        <f t="shared" si="52"/>
        <v>1.9139815157252011</v>
      </c>
      <c r="L119" s="25">
        <f t="shared" si="52"/>
        <v>1.8728470708159932</v>
      </c>
      <c r="M119" s="25">
        <f t="shared" si="52"/>
        <v>1.8372877752214221</v>
      </c>
      <c r="N119" s="25">
        <f t="shared" si="52"/>
        <v>1.8061806796974977</v>
      </c>
      <c r="O119" s="25">
        <f t="shared" si="52"/>
        <v>1.7786931661206222</v>
      </c>
      <c r="P119" s="25">
        <f t="shared" si="52"/>
        <v>1.7541934976904441</v>
      </c>
      <c r="Q119" s="25">
        <f t="shared" si="52"/>
        <v>1.7321928039483157</v>
      </c>
      <c r="R119" s="25">
        <f t="shared" si="51"/>
        <v>1.7123062528240236</v>
      </c>
      <c r="S119" s="25">
        <f t="shared" si="51"/>
        <v>1.6942263495871583</v>
      </c>
      <c r="T119" s="25">
        <f t="shared" si="51"/>
        <v>1.6777041355290985</v>
      </c>
      <c r="U119" s="25">
        <f t="shared" si="51"/>
        <v>1.662535670545892</v>
      </c>
      <c r="V119" s="25">
        <f t="shared" si="51"/>
        <v>1.6485521333963662</v>
      </c>
      <c r="W119" s="25">
        <f t="shared" si="51"/>
        <v>1.6356124507672785</v>
      </c>
      <c r="X119" s="25">
        <f t="shared" si="51"/>
        <v>1.6235977271552813</v>
      </c>
      <c r="Y119" s="25">
        <f t="shared" si="51"/>
        <v>1.6124069787846929</v>
      </c>
      <c r="Z119" s="25">
        <f t="shared" si="50"/>
        <v>1.6019538262381539</v>
      </c>
      <c r="AA119" s="25">
        <f t="shared" si="50"/>
        <v>1.5921639017042057</v>
      </c>
      <c r="AB119" s="25">
        <f t="shared" si="50"/>
        <v>1.5829727956454496</v>
      </c>
      <c r="AC119" s="25">
        <f t="shared" si="50"/>
        <v>1.5743244153738709</v>
      </c>
      <c r="AD119" s="25">
        <f t="shared" si="50"/>
        <v>1.5661696615265022</v>
      </c>
      <c r="AE119" s="25">
        <f t="shared" si="50"/>
        <v>1.558465352312002</v>
      </c>
      <c r="AF119" s="25">
        <f t="shared" si="50"/>
        <v>1.551173342635761</v>
      </c>
      <c r="AG119" s="25">
        <f t="shared" si="50"/>
        <v>1.5442597978047086</v>
      </c>
      <c r="AH119" s="25">
        <f t="shared" si="50"/>
        <v>1.5376945908166666</v>
      </c>
      <c r="AI119" s="25">
        <f t="shared" si="50"/>
        <v>1.5314507991842297</v>
      </c>
      <c r="AJ119" s="25">
        <f t="shared" si="50"/>
        <v>1.5255042824776635</v>
      </c>
      <c r="AK119" s="25">
        <f t="shared" si="50"/>
        <v>1.5198333257527386</v>
      </c>
      <c r="AL119" s="25">
        <f t="shared" si="50"/>
        <v>1.5144183370833129</v>
      </c>
      <c r="AM119" s="25">
        <f t="shared" si="50"/>
        <v>1.5092415897797407</v>
      </c>
      <c r="AN119" s="25">
        <f t="shared" si="50"/>
        <v>1.5042870017136838</v>
      </c>
      <c r="AO119" s="25">
        <f t="shared" si="50"/>
        <v>1.4995399456130794</v>
      </c>
      <c r="AP119" s="25">
        <f t="shared" si="50"/>
        <v>1.4949870853308669</v>
      </c>
      <c r="AQ119" s="25">
        <f t="shared" si="50"/>
        <v>1.4906162339970095</v>
      </c>
      <c r="AR119" s="25">
        <f t="shared" si="50"/>
        <v>1.4864162306878619</v>
      </c>
      <c r="AS119" s="25">
        <f t="shared" si="50"/>
        <v>1.4823768328293889</v>
      </c>
      <c r="AT119" s="25">
        <f t="shared" si="50"/>
        <v>1.4784886220218507</v>
      </c>
      <c r="AU119" s="25">
        <f t="shared" si="50"/>
        <v>1.4747429213562928</v>
      </c>
      <c r="AV119" s="25">
        <f t="shared" si="50"/>
        <v>1.4711317226058358</v>
      </c>
      <c r="AW119" s="25">
        <f t="shared" si="50"/>
        <v>1.4676476219312504</v>
      </c>
      <c r="AX119" s="25">
        <f t="shared" si="50"/>
        <v>1.4642837629517185</v>
      </c>
      <c r="AY119" s="25">
        <f t="shared" si="50"/>
        <v>1.4610337862066589</v>
      </c>
    </row>
    <row r="120" spans="1:51" x14ac:dyDescent="0.35">
      <c r="A120" s="24">
        <v>116</v>
      </c>
      <c r="B120" s="25">
        <f t="shared" si="52"/>
        <v>3.9228793616170767</v>
      </c>
      <c r="C120" s="25">
        <f t="shared" si="52"/>
        <v>3.0744472641746849</v>
      </c>
      <c r="D120" s="25">
        <f t="shared" si="52"/>
        <v>2.6828094071218986</v>
      </c>
      <c r="E120" s="25">
        <f t="shared" si="52"/>
        <v>2.4498803080095564</v>
      </c>
      <c r="F120" s="25">
        <f t="shared" si="52"/>
        <v>2.2925103655792691</v>
      </c>
      <c r="G120" s="25">
        <f t="shared" si="52"/>
        <v>2.1776874385765193</v>
      </c>
      <c r="H120" s="25">
        <f t="shared" si="52"/>
        <v>2.0894771682448985</v>
      </c>
      <c r="I120" s="25">
        <f t="shared" si="52"/>
        <v>2.0191600823699765</v>
      </c>
      <c r="J120" s="25">
        <f t="shared" si="52"/>
        <v>1.9615262341194339</v>
      </c>
      <c r="K120" s="25">
        <f t="shared" si="52"/>
        <v>1.9132527777544934</v>
      </c>
      <c r="L120" s="25">
        <f t="shared" si="52"/>
        <v>1.8721108581359096</v>
      </c>
      <c r="M120" s="25">
        <f t="shared" si="52"/>
        <v>1.836544160911165</v>
      </c>
      <c r="N120" s="25">
        <f t="shared" si="52"/>
        <v>1.8054297727396134</v>
      </c>
      <c r="O120" s="25">
        <f t="shared" si="52"/>
        <v>1.777935097554338</v>
      </c>
      <c r="P120" s="25">
        <f t="shared" si="52"/>
        <v>1.7534284116215297</v>
      </c>
      <c r="Q120" s="25">
        <f t="shared" si="52"/>
        <v>1.7314208516160186</v>
      </c>
      <c r="R120" s="25">
        <f t="shared" si="51"/>
        <v>1.7115275886415147</v>
      </c>
      <c r="S120" s="25">
        <f t="shared" si="51"/>
        <v>1.6934411284831437</v>
      </c>
      <c r="T120" s="25">
        <f t="shared" si="51"/>
        <v>1.6769125111625263</v>
      </c>
      <c r="U120" s="25">
        <f t="shared" si="51"/>
        <v>1.6617377941150893</v>
      </c>
      <c r="V120" s="25">
        <f t="shared" si="51"/>
        <v>1.6477481528576114</v>
      </c>
      <c r="W120" s="25">
        <f t="shared" si="51"/>
        <v>1.6348025103379402</v>
      </c>
      <c r="X120" s="25">
        <f t="shared" si="51"/>
        <v>1.6227819670159827</v>
      </c>
      <c r="Y120" s="25">
        <f t="shared" si="51"/>
        <v>1.611585534921163</v>
      </c>
      <c r="Z120" s="25">
        <f t="shared" si="50"/>
        <v>1.6011268303811443</v>
      </c>
      <c r="AA120" s="25">
        <f t="shared" si="50"/>
        <v>1.5913314813380246</v>
      </c>
      <c r="AB120" s="25">
        <f t="shared" si="50"/>
        <v>1.5821350740641023</v>
      </c>
      <c r="AC120" s="25">
        <f t="shared" si="50"/>
        <v>1.5734815117697336</v>
      </c>
      <c r="AD120" s="25">
        <f t="shared" si="50"/>
        <v>1.565321691100688</v>
      </c>
      <c r="AE120" s="25">
        <f t="shared" si="50"/>
        <v>1.5576124263985605</v>
      </c>
      <c r="AF120" s="25">
        <f t="shared" si="50"/>
        <v>1.5503155688340462</v>
      </c>
      <c r="AG120" s="25">
        <f t="shared" si="50"/>
        <v>1.543397280115824</v>
      </c>
      <c r="AH120" s="25">
        <f t="shared" si="50"/>
        <v>1.5368274297810653</v>
      </c>
      <c r="AI120" s="25">
        <f t="shared" si="50"/>
        <v>1.5305790920183415</v>
      </c>
      <c r="AJ120" s="25">
        <f t="shared" si="50"/>
        <v>1.5246281232081109</v>
      </c>
      <c r="AK120" s="25">
        <f t="shared" si="50"/>
        <v>1.518952805347102</v>
      </c>
      <c r="AL120" s="25">
        <f t="shared" si="50"/>
        <v>1.5135335435767823</v>
      </c>
      <c r="AM120" s="25">
        <f t="shared" si="50"/>
        <v>1.5083526083972192</v>
      </c>
      <c r="AN120" s="25">
        <f t="shared" si="50"/>
        <v>1.5033939149870987</v>
      </c>
      <c r="AO120" s="25">
        <f t="shared" si="50"/>
        <v>1.498642833493798</v>
      </c>
      <c r="AP120" s="25">
        <f t="shared" si="50"/>
        <v>1.4940860252971844</v>
      </c>
      <c r="AQ120" s="25">
        <f t="shared" si="50"/>
        <v>1.4897113011567962</v>
      </c>
      <c r="AR120" s="25">
        <f t="shared" si="50"/>
        <v>1.4855074978764433</v>
      </c>
      <c r="AS120" s="25">
        <f t="shared" si="50"/>
        <v>1.4814643707028308</v>
      </c>
      <c r="AT120" s="25">
        <f t="shared" si="50"/>
        <v>1.4775724991457833</v>
      </c>
      <c r="AU120" s="25">
        <f t="shared" si="50"/>
        <v>1.4738232042904815</v>
      </c>
      <c r="AV120" s="25">
        <f t="shared" si="50"/>
        <v>1.4702084759846539</v>
      </c>
      <c r="AW120" s="25">
        <f t="shared" si="50"/>
        <v>1.466720908540263</v>
      </c>
      <c r="AX120" s="25">
        <f t="shared" si="50"/>
        <v>1.4633536438005581</v>
      </c>
      <c r="AY120" s="25">
        <f t="shared" si="50"/>
        <v>1.4601003205983769</v>
      </c>
    </row>
    <row r="121" spans="1:51" x14ac:dyDescent="0.35">
      <c r="A121" s="24">
        <v>117</v>
      </c>
      <c r="B121" s="25">
        <f t="shared" si="52"/>
        <v>3.922172691130863</v>
      </c>
      <c r="C121" s="25">
        <f t="shared" si="52"/>
        <v>3.0737629044497123</v>
      </c>
      <c r="D121" s="25">
        <f t="shared" si="52"/>
        <v>2.6821317120874415</v>
      </c>
      <c r="E121" s="25">
        <f t="shared" si="52"/>
        <v>2.4492021081135555</v>
      </c>
      <c r="F121" s="25">
        <f t="shared" si="52"/>
        <v>2.2918282470246831</v>
      </c>
      <c r="G121" s="25">
        <f t="shared" si="52"/>
        <v>2.1769996556988103</v>
      </c>
      <c r="H121" s="25">
        <f t="shared" si="52"/>
        <v>2.0887827996895787</v>
      </c>
      <c r="I121" s="25">
        <f t="shared" si="52"/>
        <v>2.0184586492020564</v>
      </c>
      <c r="J121" s="25">
        <f t="shared" si="52"/>
        <v>1.9608175094493672</v>
      </c>
      <c r="K121" s="25">
        <f t="shared" si="52"/>
        <v>1.9125366844505982</v>
      </c>
      <c r="L121" s="25">
        <f t="shared" si="52"/>
        <v>1.8713874105786754</v>
      </c>
      <c r="M121" s="25">
        <f t="shared" si="52"/>
        <v>1.8358134302834876</v>
      </c>
      <c r="N121" s="25">
        <f t="shared" si="52"/>
        <v>1.8046918655879691</v>
      </c>
      <c r="O121" s="25">
        <f t="shared" si="52"/>
        <v>1.7771901421681908</v>
      </c>
      <c r="P121" s="25">
        <f t="shared" si="52"/>
        <v>1.7526765491883856</v>
      </c>
      <c r="Q121" s="25">
        <f t="shared" si="52"/>
        <v>1.7306622303829124</v>
      </c>
      <c r="R121" s="25">
        <f t="shared" si="51"/>
        <v>1.7107623600174469</v>
      </c>
      <c r="S121" s="25">
        <f t="shared" si="51"/>
        <v>1.6926694444213741</v>
      </c>
      <c r="T121" s="25">
        <f t="shared" si="51"/>
        <v>1.6761345224017632</v>
      </c>
      <c r="U121" s="25">
        <f t="shared" si="51"/>
        <v>1.6609536490055266</v>
      </c>
      <c r="V121" s="25">
        <f t="shared" si="51"/>
        <v>1.6469579965898751</v>
      </c>
      <c r="W121" s="25">
        <f t="shared" si="51"/>
        <v>1.6340064844521212</v>
      </c>
      <c r="X121" s="25">
        <f t="shared" si="51"/>
        <v>1.6219802091066224</v>
      </c>
      <c r="Y121" s="25">
        <f t="shared" si="51"/>
        <v>1.6107781784797985</v>
      </c>
      <c r="Z121" s="25">
        <f t="shared" si="50"/>
        <v>1.6003140047354791</v>
      </c>
      <c r="AA121" s="25">
        <f t="shared" si="50"/>
        <v>1.5905133116587327</v>
      </c>
      <c r="AB121" s="25">
        <f t="shared" si="50"/>
        <v>1.5813116814185904</v>
      </c>
      <c r="AC121" s="25">
        <f t="shared" si="50"/>
        <v>1.5726530132080434</v>
      </c>
      <c r="AD121" s="25">
        <f t="shared" si="50"/>
        <v>1.5644881997628202</v>
      </c>
      <c r="AE121" s="25">
        <f t="shared" si="50"/>
        <v>1.5567740516355171</v>
      </c>
      <c r="AF121" s="25">
        <f t="shared" si="50"/>
        <v>1.5494724163370037</v>
      </c>
      <c r="AG121" s="25">
        <f t="shared" si="50"/>
        <v>1.5425494520494007</v>
      </c>
      <c r="AH121" s="25">
        <f t="shared" si="50"/>
        <v>1.5359750249177782</v>
      </c>
      <c r="AI121" s="25">
        <f t="shared" si="50"/>
        <v>1.5297222058722024</v>
      </c>
      <c r="AJ121" s="25">
        <f t="shared" si="50"/>
        <v>1.5237668481658915</v>
      </c>
      <c r="AK121" s="25">
        <f t="shared" si="50"/>
        <v>1.5180872307962741</v>
      </c>
      <c r="AL121" s="25">
        <f t="shared" si="50"/>
        <v>1.5126637560294589</v>
      </c>
      <c r="AM121" s="25">
        <f t="shared" si="50"/>
        <v>1.5074786916096652</v>
      </c>
      <c r="AN121" s="25">
        <f t="shared" si="50"/>
        <v>1.5025159500745757</v>
      </c>
      <c r="AO121" s="25">
        <f t="shared" si="50"/>
        <v>1.4977608990406255</v>
      </c>
      <c r="AP121" s="25">
        <f t="shared" si="50"/>
        <v>1.4932001974620037</v>
      </c>
      <c r="AQ121" s="25">
        <f t="shared" si="50"/>
        <v>1.4888216537730914</v>
      </c>
      <c r="AR121" s="25">
        <f t="shared" si="50"/>
        <v>1.4846141025484112</v>
      </c>
      <c r="AS121" s="25">
        <f t="shared" si="50"/>
        <v>1.4805672968967538</v>
      </c>
      <c r="AT121" s="25">
        <f t="shared" si="50"/>
        <v>1.4766718142770539</v>
      </c>
      <c r="AU121" s="25">
        <f t="shared" si="50"/>
        <v>1.4729189738064403</v>
      </c>
      <c r="AV121" s="25">
        <f t="shared" si="50"/>
        <v>1.4693007634434452</v>
      </c>
      <c r="AW121" s="25">
        <f t="shared" si="50"/>
        <v>1.465809775685873</v>
      </c>
      <c r="AX121" s="25">
        <f t="shared" si="50"/>
        <v>1.462439150634224</v>
      </c>
      <c r="AY121" s="25">
        <f t="shared" si="50"/>
        <v>1.4591825254465485</v>
      </c>
    </row>
    <row r="122" spans="1:51" x14ac:dyDescent="0.35">
      <c r="A122" s="24">
        <v>118</v>
      </c>
      <c r="B122" s="25">
        <f t="shared" si="52"/>
        <v>3.9214781812406447</v>
      </c>
      <c r="C122" s="25">
        <f t="shared" si="52"/>
        <v>3.0730903411671702</v>
      </c>
      <c r="D122" s="25">
        <f t="shared" si="52"/>
        <v>2.6814657056991535</v>
      </c>
      <c r="E122" s="25">
        <f t="shared" si="52"/>
        <v>2.4485356070923974</v>
      </c>
      <c r="F122" s="25">
        <f t="shared" si="52"/>
        <v>2.2911578932252348</v>
      </c>
      <c r="G122" s="25">
        <f t="shared" si="52"/>
        <v>2.1763237313946044</v>
      </c>
      <c r="H122" s="25">
        <f t="shared" si="52"/>
        <v>2.0881003978184256</v>
      </c>
      <c r="I122" s="25">
        <f t="shared" si="52"/>
        <v>2.0177692978429556</v>
      </c>
      <c r="J122" s="25">
        <f t="shared" si="52"/>
        <v>1.9601209846174377</v>
      </c>
      <c r="K122" s="25">
        <f t="shared" si="52"/>
        <v>1.9118329095071835</v>
      </c>
      <c r="L122" s="25">
        <f t="shared" si="52"/>
        <v>1.8706763989484658</v>
      </c>
      <c r="M122" s="25">
        <f t="shared" si="52"/>
        <v>1.8350952513154668</v>
      </c>
      <c r="N122" s="25">
        <f t="shared" si="52"/>
        <v>1.803966623466748</v>
      </c>
      <c r="O122" s="25">
        <f t="shared" si="52"/>
        <v>1.776457962514006</v>
      </c>
      <c r="P122" s="25">
        <f t="shared" si="52"/>
        <v>1.7519375703539077</v>
      </c>
      <c r="Q122" s="25">
        <f t="shared" si="52"/>
        <v>1.7299165977070434</v>
      </c>
      <c r="R122" s="25">
        <f t="shared" si="51"/>
        <v>1.710010221988342</v>
      </c>
      <c r="S122" s="25">
        <f t="shared" si="51"/>
        <v>1.6919109500985026</v>
      </c>
      <c r="T122" s="25">
        <f t="shared" si="51"/>
        <v>1.6753698196830207</v>
      </c>
      <c r="U122" s="25">
        <f t="shared" si="51"/>
        <v>1.6601828834698347</v>
      </c>
      <c r="V122" s="25">
        <f t="shared" si="51"/>
        <v>1.6461813107363141</v>
      </c>
      <c r="W122" s="25">
        <f t="shared" si="51"/>
        <v>1.6332240172147892</v>
      </c>
      <c r="X122" s="25">
        <f t="shared" si="51"/>
        <v>1.6211920955624139</v>
      </c>
      <c r="Y122" s="25">
        <f t="shared" si="51"/>
        <v>1.6099845496916898</v>
      </c>
      <c r="Z122" s="25">
        <f t="shared" si="50"/>
        <v>1.5995149876910171</v>
      </c>
      <c r="AA122" s="25">
        <f t="shared" si="50"/>
        <v>1.5897090292751925</v>
      </c>
      <c r="AB122" s="25">
        <f t="shared" si="50"/>
        <v>1.5805022525944696</v>
      </c>
      <c r="AC122" s="25">
        <f t="shared" si="50"/>
        <v>1.5718385529062673</v>
      </c>
      <c r="AD122" s="25">
        <f t="shared" si="50"/>
        <v>1.5636688191151564</v>
      </c>
      <c r="AE122" s="25">
        <f t="shared" si="50"/>
        <v>1.5559498580605653</v>
      </c>
      <c r="AF122" s="25">
        <f t="shared" si="50"/>
        <v>1.5486435136662726</v>
      </c>
      <c r="AG122" s="25">
        <f t="shared" si="50"/>
        <v>1.5417159406574907</v>
      </c>
      <c r="AH122" s="25">
        <f t="shared" si="50"/>
        <v>1.535137001853814</v>
      </c>
      <c r="AI122" s="25">
        <f t="shared" si="50"/>
        <v>1.52887976499048</v>
      </c>
      <c r="AJ122" s="25">
        <f t="shared" si="50"/>
        <v>1.5229200802542939</v>
      </c>
      <c r="AK122" s="25">
        <f t="shared" si="50"/>
        <v>1.5172362237014632</v>
      </c>
      <c r="AL122" s="25">
        <f t="shared" si="50"/>
        <v>1.5118085947781867</v>
      </c>
      <c r="AM122" s="25">
        <f t="shared" si="50"/>
        <v>1.5066194585257764</v>
      </c>
      <c r="AN122" s="25">
        <f t="shared" si="50"/>
        <v>1.5016527248914582</v>
      </c>
      <c r="AO122" s="25">
        <f t="shared" si="50"/>
        <v>1.4968937590089926</v>
      </c>
      <c r="AP122" s="25">
        <f t="shared" si="50"/>
        <v>1.4923292174529896</v>
      </c>
      <c r="AQ122" s="25">
        <f t="shared" si="50"/>
        <v>1.4879469063767086</v>
      </c>
      <c r="AR122" s="25">
        <f t="shared" si="50"/>
        <v>1.4837356581674812</v>
      </c>
      <c r="AS122" s="25">
        <f t="shared" si="50"/>
        <v>1.4796852238364164</v>
      </c>
      <c r="AT122" s="25">
        <f t="shared" si="50"/>
        <v>1.4757861788300313</v>
      </c>
      <c r="AU122" s="25">
        <f t="shared" si="50"/>
        <v>1.4720298403342191</v>
      </c>
      <c r="AV122" s="25">
        <f t="shared" si="50"/>
        <v>1.4684081944535416</v>
      </c>
      <c r="AW122" s="25">
        <f t="shared" si="50"/>
        <v>1.4649138319053763</v>
      </c>
      <c r="AX122" s="25">
        <f t="shared" si="50"/>
        <v>1.4615398910797761</v>
      </c>
      <c r="AY122" s="25">
        <f t="shared" si="50"/>
        <v>1.4582800074909645</v>
      </c>
    </row>
    <row r="123" spans="1:51" x14ac:dyDescent="0.35">
      <c r="A123" s="24">
        <v>119</v>
      </c>
      <c r="B123" s="25">
        <f t="shared" si="52"/>
        <v>3.9207955207447909</v>
      </c>
      <c r="C123" s="25">
        <f t="shared" si="52"/>
        <v>3.0724292719478119</v>
      </c>
      <c r="D123" s="25">
        <f t="shared" si="52"/>
        <v>2.6808110881631664</v>
      </c>
      <c r="E123" s="25">
        <f t="shared" si="52"/>
        <v>2.447880504850712</v>
      </c>
      <c r="F123" s="25">
        <f t="shared" si="52"/>
        <v>2.2904990024361793</v>
      </c>
      <c r="G123" s="25">
        <f t="shared" si="52"/>
        <v>2.1756593616059008</v>
      </c>
      <c r="H123" s="25">
        <f t="shared" si="52"/>
        <v>2.0874296559317531</v>
      </c>
      <c r="I123" s="25">
        <f t="shared" si="52"/>
        <v>2.0170917188005872</v>
      </c>
      <c r="J123" s="25">
        <f t="shared" si="52"/>
        <v>1.9594363472877407</v>
      </c>
      <c r="K123" s="25">
        <f t="shared" si="52"/>
        <v>1.9111411377506244</v>
      </c>
      <c r="L123" s="25">
        <f t="shared" si="52"/>
        <v>1.8699775052738816</v>
      </c>
      <c r="M123" s="25">
        <f t="shared" si="52"/>
        <v>1.8343893032978174</v>
      </c>
      <c r="N123" s="25">
        <f t="shared" si="52"/>
        <v>1.8032537230001402</v>
      </c>
      <c r="O123" s="25">
        <f t="shared" si="52"/>
        <v>1.7757382326269964</v>
      </c>
      <c r="P123" s="25">
        <f t="shared" si="52"/>
        <v>1.7512111466447025</v>
      </c>
      <c r="Q123" s="25">
        <f t="shared" si="52"/>
        <v>1.7291836226874671</v>
      </c>
      <c r="R123" s="25">
        <f t="shared" si="51"/>
        <v>1.7092708413060571</v>
      </c>
      <c r="S123" s="25">
        <f t="shared" si="51"/>
        <v>1.691165309997964</v>
      </c>
      <c r="T123" s="25">
        <f t="shared" si="51"/>
        <v>1.674618065297955</v>
      </c>
      <c r="U123" s="25">
        <f t="shared" si="51"/>
        <v>1.6594251576820749</v>
      </c>
      <c r="V123" s="25">
        <f t="shared" si="51"/>
        <v>1.6454177534249523</v>
      </c>
      <c r="W123" s="25">
        <f t="shared" si="51"/>
        <v>1.6324547647767513</v>
      </c>
      <c r="X123" s="25">
        <f t="shared" si="51"/>
        <v>1.6204172806230552</v>
      </c>
      <c r="Y123" s="25">
        <f t="shared" si="51"/>
        <v>1.6092043009488333</v>
      </c>
      <c r="Z123" s="25">
        <f t="shared" si="50"/>
        <v>1.5987294298528159</v>
      </c>
      <c r="AA123" s="25">
        <f t="shared" si="50"/>
        <v>1.5889182830637389</v>
      </c>
      <c r="AB123" s="25">
        <f t="shared" si="50"/>
        <v>1.5797064347950982</v>
      </c>
      <c r="AC123" s="25">
        <f t="shared" si="50"/>
        <v>1.5710377764481842</v>
      </c>
      <c r="AD123" s="25">
        <f t="shared" si="50"/>
        <v>1.5628631931730266</v>
      </c>
      <c r="AE123" s="25">
        <f t="shared" si="50"/>
        <v>1.5551394881695553</v>
      </c>
      <c r="AF123" s="25">
        <f t="shared" si="50"/>
        <v>1.5478285018451368</v>
      </c>
      <c r="AG123" s="25">
        <f t="shared" si="50"/>
        <v>1.54089638553577</v>
      </c>
      <c r="AH123" s="25">
        <f t="shared" si="50"/>
        <v>1.5343129988003408</v>
      </c>
      <c r="AI123" s="25">
        <f t="shared" si="50"/>
        <v>1.5280514062411572</v>
      </c>
      <c r="AJ123" s="25">
        <f t="shared" si="50"/>
        <v>1.5220874550377472</v>
      </c>
      <c r="AK123" s="25">
        <f t="shared" si="50"/>
        <v>1.5163994183615819</v>
      </c>
      <c r="AL123" s="25">
        <f t="shared" si="50"/>
        <v>1.510967692892879</v>
      </c>
      <c r="AM123" s="25">
        <f t="shared" si="50"/>
        <v>1.5057745410215353</v>
      </c>
      <c r="AN123" s="25">
        <f t="shared" si="50"/>
        <v>1.5008038701534909</v>
      </c>
      <c r="AO123" s="25">
        <f t="shared" si="50"/>
        <v>1.4960410429867868</v>
      </c>
      <c r="AP123" s="25">
        <f t="shared" si="50"/>
        <v>1.4914727137613046</v>
      </c>
      <c r="AQ123" s="25">
        <f t="shared" si="50"/>
        <v>1.4870866863920456</v>
      </c>
      <c r="AR123" s="25">
        <f t="shared" si="50"/>
        <v>1.4828717911201037</v>
      </c>
      <c r="AS123" s="25">
        <f t="shared" si="50"/>
        <v>1.4788177768980677</v>
      </c>
      <c r="AT123" s="25">
        <f t="shared" si="50"/>
        <v>1.4749152171974933</v>
      </c>
      <c r="AU123" s="25">
        <f t="shared" si="50"/>
        <v>1.4711554273088649</v>
      </c>
      <c r="AV123" s="25">
        <f t="shared" si="50"/>
        <v>1.4675303915170814</v>
      </c>
      <c r="AW123" s="25">
        <f t="shared" si="50"/>
        <v>1.464032698791921</v>
      </c>
      <c r="AX123" s="25">
        <f t="shared" si="50"/>
        <v>1.4606554858444618</v>
      </c>
      <c r="AY123" s="25">
        <f t="shared" si="50"/>
        <v>1.4573923865752363</v>
      </c>
    </row>
    <row r="124" spans="1:51" x14ac:dyDescent="0.35">
      <c r="A124" s="24">
        <v>120</v>
      </c>
      <c r="B124" s="25">
        <f t="shared" si="52"/>
        <v>3.9201244089699174</v>
      </c>
      <c r="C124" s="25">
        <f t="shared" si="52"/>
        <v>3.0717794046586815</v>
      </c>
      <c r="D124" s="25">
        <f t="shared" si="52"/>
        <v>2.6801675698502416</v>
      </c>
      <c r="E124" s="25">
        <f t="shared" si="52"/>
        <v>2.4472365114692973</v>
      </c>
      <c r="F124" s="25">
        <f t="shared" si="52"/>
        <v>2.2898512831435824</v>
      </c>
      <c r="G124" s="25">
        <f t="shared" si="52"/>
        <v>2.1750062525809954</v>
      </c>
      <c r="H124" s="25">
        <f t="shared" si="52"/>
        <v>2.0867702777215946</v>
      </c>
      <c r="I124" s="25">
        <f t="shared" si="52"/>
        <v>2.0164256130641847</v>
      </c>
      <c r="J124" s="25">
        <f t="shared" si="52"/>
        <v>1.9587632956963756</v>
      </c>
      <c r="K124" s="25">
        <f t="shared" si="52"/>
        <v>1.9104610646691997</v>
      </c>
      <c r="L124" s="25">
        <f t="shared" si="52"/>
        <v>1.8692904223335318</v>
      </c>
      <c r="M124" s="25">
        <f t="shared" si="52"/>
        <v>1.8336952763569871</v>
      </c>
      <c r="N124" s="25">
        <f t="shared" si="52"/>
        <v>1.8025528517310818</v>
      </c>
      <c r="O124" s="25">
        <f t="shared" si="52"/>
        <v>1.7750306375412666</v>
      </c>
      <c r="P124" s="25">
        <f t="shared" si="52"/>
        <v>1.7504969606635032</v>
      </c>
      <c r="Q124" s="25">
        <f t="shared" si="52"/>
        <v>1.7284629855737033</v>
      </c>
      <c r="R124" s="25">
        <f t="shared" si="51"/>
        <v>1.708543895944409</v>
      </c>
      <c r="S124" s="25">
        <f t="shared" si="51"/>
        <v>1.6904321998938845</v>
      </c>
      <c r="T124" s="25">
        <f t="shared" si="51"/>
        <v>1.6738789328949841</v>
      </c>
      <c r="U124" s="25">
        <f t="shared" si="51"/>
        <v>1.6586801432365885</v>
      </c>
      <c r="V124" s="25">
        <f t="shared" si="51"/>
        <v>1.6446669942651435</v>
      </c>
      <c r="W124" s="25">
        <f t="shared" si="51"/>
        <v>1.631698394828873</v>
      </c>
      <c r="X124" s="25">
        <f t="shared" si="51"/>
        <v>1.6196554301247752</v>
      </c>
      <c r="Y124" s="25">
        <f t="shared" si="51"/>
        <v>1.6084370962940859</v>
      </c>
      <c r="Z124" s="25">
        <f t="shared" si="51"/>
        <v>1.5979569935290989</v>
      </c>
      <c r="AA124" s="25">
        <f t="shared" si="50"/>
        <v>1.5881407336542346</v>
      </c>
      <c r="AB124" s="25">
        <f t="shared" si="50"/>
        <v>1.578923887025881</v>
      </c>
      <c r="AC124" s="25">
        <f t="shared" si="50"/>
        <v>1.5702503412663669</v>
      </c>
      <c r="AD124" s="25">
        <f t="shared" si="50"/>
        <v>1.5620709778456201</v>
      </c>
      <c r="AE124" s="25">
        <f t="shared" si="50"/>
        <v>1.5543425963956679</v>
      </c>
      <c r="AF124" s="25">
        <f t="shared" si="50"/>
        <v>1.5470270338761576</v>
      </c>
      <c r="AG124" s="25">
        <f t="shared" si="50"/>
        <v>1.5400904382996834</v>
      </c>
      <c r="AH124" s="25">
        <f t="shared" si="50"/>
        <v>1.5335026660273834</v>
      </c>
      <c r="AI124" s="25">
        <f t="shared" si="50"/>
        <v>1.5272367785888346</v>
      </c>
      <c r="AJ124" s="25">
        <f t="shared" si="50"/>
        <v>1.5212686202138048</v>
      </c>
      <c r="AK124" s="25">
        <f t="shared" si="50"/>
        <v>1.5155764612439588</v>
      </c>
      <c r="AL124" s="25">
        <f t="shared" si="50"/>
        <v>1.5101406956459973</v>
      </c>
      <c r="AM124" s="25">
        <f t="shared" si="50"/>
        <v>1.5049435832084992</v>
      </c>
      <c r="AN124" s="25">
        <f t="shared" si="50"/>
        <v>1.4999690288439533</v>
      </c>
      <c r="AO124" s="25">
        <f t="shared" si="50"/>
        <v>1.4952023928603775</v>
      </c>
      <c r="AP124" s="25">
        <f t="shared" si="50"/>
        <v>1.4906303272065806</v>
      </c>
      <c r="AQ124" s="25">
        <f t="shared" si="50"/>
        <v>1.4862406336010106</v>
      </c>
      <c r="AR124" s="25">
        <f t="shared" si="50"/>
        <v>1.4820221401783997</v>
      </c>
      <c r="AS124" s="25">
        <f t="shared" si="50"/>
        <v>1.4779645938709349</v>
      </c>
      <c r="AT124" s="25">
        <f t="shared" si="50"/>
        <v>1.4740585662116725</v>
      </c>
      <c r="AU124" s="25">
        <f t="shared" si="50"/>
        <v>1.4702953706305835</v>
      </c>
      <c r="AV124" s="25">
        <f>FINV($A$2,AV$4,$A124)</f>
        <v>1.4666669896262909</v>
      </c>
      <c r="AW124" s="25">
        <f>FINV($A$2,AW$4,$A124)</f>
        <v>1.4631660104529693</v>
      </c>
      <c r="AX124" s="25">
        <f>FINV($A$2,AX$4,$A124)</f>
        <v>1.45978556817335</v>
      </c>
      <c r="AY124" s="25">
        <f>FINV($A$2,AY$4,$A124)</f>
        <v>1.4565192951036425</v>
      </c>
    </row>
  </sheetData>
  <mergeCells count="1">
    <mergeCell ref="A3:A4"/>
  </mergeCells>
  <phoneticPr fontId="0" type="noConversion"/>
  <pageMargins left="1.1399999999999999" right="0.78" top="0.77" bottom="0.92" header="0.5" footer="0.5"/>
  <pageSetup scale="80" orientation="portrait" horizontalDpi="360" verticalDpi="0" r:id="rId1"/>
  <headerFooter alignWithMargins="0">
    <oddFooter>&amp;LTIKA Computer, Jl. Paingan I/115 Paingan Maguwoharjo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workbookViewId="0">
      <selection activeCell="C10" sqref="C10"/>
    </sheetView>
  </sheetViews>
  <sheetFormatPr defaultColWidth="7.73046875" defaultRowHeight="12.75" x14ac:dyDescent="0.35"/>
  <cols>
    <col min="1" max="16384" width="7.73046875" style="2"/>
  </cols>
  <sheetData>
    <row r="1" spans="1:11" ht="15" x14ac:dyDescent="0.4">
      <c r="A1" s="9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" x14ac:dyDescent="0.35">
      <c r="A3" s="29" t="s">
        <v>0</v>
      </c>
      <c r="B3" s="6" t="s">
        <v>1</v>
      </c>
      <c r="C3" s="6"/>
      <c r="D3" s="6"/>
      <c r="E3" s="6"/>
      <c r="G3" s="29" t="s">
        <v>0</v>
      </c>
      <c r="H3" s="6" t="s">
        <v>1</v>
      </c>
      <c r="I3" s="6"/>
      <c r="J3" s="6"/>
      <c r="K3" s="6"/>
    </row>
    <row r="4" spans="1:11" ht="13.5" x14ac:dyDescent="0.35">
      <c r="A4" s="30"/>
      <c r="B4" s="7">
        <v>0.1</v>
      </c>
      <c r="C4" s="8">
        <v>0.05</v>
      </c>
      <c r="D4" s="8">
        <v>2.5000000000000001E-2</v>
      </c>
      <c r="E4" s="8">
        <v>0.01</v>
      </c>
      <c r="G4" s="30"/>
      <c r="H4" s="7">
        <v>0.1</v>
      </c>
      <c r="I4" s="8">
        <v>0.05</v>
      </c>
      <c r="J4" s="8">
        <v>2.5000000000000001E-2</v>
      </c>
      <c r="K4" s="8">
        <v>0.01</v>
      </c>
    </row>
    <row r="5" spans="1:11" x14ac:dyDescent="0.35">
      <c r="A5" s="4">
        <v>1</v>
      </c>
      <c r="B5" s="11">
        <f t="shared" ref="B5:B25" si="0">CHIINV(B$4,$A5)</f>
        <v>2.7055434540954142</v>
      </c>
      <c r="C5" s="11">
        <f t="shared" ref="C5:E24" si="1">CHIINV(C$4,$A5)</f>
        <v>3.8414588206941236</v>
      </c>
      <c r="D5" s="11">
        <f t="shared" si="1"/>
        <v>5.0238861873148863</v>
      </c>
      <c r="E5" s="11">
        <f t="shared" si="1"/>
        <v>6.6348966010212118</v>
      </c>
      <c r="F5" s="10"/>
      <c r="G5" s="4">
        <v>61</v>
      </c>
      <c r="H5" s="11">
        <f t="shared" ref="H5:H25" si="2">CHIINV(H$4,$G5)</f>
        <v>75.514089459899182</v>
      </c>
      <c r="I5" s="11">
        <f t="shared" ref="I5:K24" si="3">CHIINV(I$4,$G5)</f>
        <v>80.23209784876272</v>
      </c>
      <c r="J5" s="11">
        <f t="shared" si="3"/>
        <v>84.476437442809072</v>
      </c>
      <c r="K5" s="11">
        <f t="shared" si="3"/>
        <v>89.59134449068705</v>
      </c>
    </row>
    <row r="6" spans="1:11" x14ac:dyDescent="0.35">
      <c r="A6" s="12">
        <v>2</v>
      </c>
      <c r="B6" s="13">
        <f t="shared" si="0"/>
        <v>4.6051701859880909</v>
      </c>
      <c r="C6" s="13">
        <f t="shared" si="1"/>
        <v>5.9914645471079817</v>
      </c>
      <c r="D6" s="13">
        <f t="shared" si="1"/>
        <v>7.3777589082278725</v>
      </c>
      <c r="E6" s="13">
        <f t="shared" si="1"/>
        <v>9.2103403719761818</v>
      </c>
      <c r="F6" s="10"/>
      <c r="G6" s="12">
        <f>G5+1</f>
        <v>62</v>
      </c>
      <c r="H6" s="13">
        <f t="shared" si="2"/>
        <v>76.630208004487741</v>
      </c>
      <c r="I6" s="13">
        <f t="shared" si="3"/>
        <v>81.381015188899099</v>
      </c>
      <c r="J6" s="13">
        <f t="shared" si="3"/>
        <v>85.653730789615338</v>
      </c>
      <c r="K6" s="13">
        <f t="shared" si="3"/>
        <v>90.801532030838686</v>
      </c>
    </row>
    <row r="7" spans="1:11" x14ac:dyDescent="0.35">
      <c r="A7" s="12">
        <v>3</v>
      </c>
      <c r="B7" s="13">
        <f t="shared" si="0"/>
        <v>6.2513886311703235</v>
      </c>
      <c r="C7" s="13">
        <f t="shared" si="1"/>
        <v>7.8147279032511792</v>
      </c>
      <c r="D7" s="13">
        <f t="shared" si="1"/>
        <v>9.3484036044961485</v>
      </c>
      <c r="E7" s="13">
        <f t="shared" si="1"/>
        <v>11.344866730144371</v>
      </c>
      <c r="F7" s="10"/>
      <c r="G7" s="12">
        <f t="shared" ref="G7:G64" si="4">G6+1</f>
        <v>63</v>
      </c>
      <c r="H7" s="13">
        <f t="shared" si="2"/>
        <v>77.745384835694892</v>
      </c>
      <c r="I7" s="13">
        <f t="shared" si="3"/>
        <v>82.528726541471798</v>
      </c>
      <c r="J7" s="13">
        <f t="shared" si="3"/>
        <v>86.829590567286118</v>
      </c>
      <c r="K7" s="13">
        <f t="shared" si="3"/>
        <v>92.010023614131995</v>
      </c>
    </row>
    <row r="8" spans="1:11" x14ac:dyDescent="0.35">
      <c r="A8" s="12">
        <v>4</v>
      </c>
      <c r="B8" s="13">
        <f t="shared" si="0"/>
        <v>7.7794403397348582</v>
      </c>
      <c r="C8" s="13">
        <f t="shared" si="1"/>
        <v>9.4877290367811575</v>
      </c>
      <c r="D8" s="13">
        <f t="shared" si="1"/>
        <v>11.143286781877798</v>
      </c>
      <c r="E8" s="13">
        <f t="shared" si="1"/>
        <v>13.276704135987623</v>
      </c>
      <c r="F8" s="10"/>
      <c r="G8" s="12">
        <f t="shared" si="4"/>
        <v>64</v>
      </c>
      <c r="H8" s="13">
        <f t="shared" si="2"/>
        <v>78.859642499111601</v>
      </c>
      <c r="I8" s="13">
        <f t="shared" si="3"/>
        <v>83.67526074272098</v>
      </c>
      <c r="J8" s="13">
        <f t="shared" si="3"/>
        <v>88.004051006497519</v>
      </c>
      <c r="K8" s="13">
        <f t="shared" si="3"/>
        <v>93.216859660238413</v>
      </c>
    </row>
    <row r="9" spans="1:11" x14ac:dyDescent="0.35">
      <c r="A9" s="12">
        <v>5</v>
      </c>
      <c r="B9" s="13">
        <f t="shared" si="0"/>
        <v>9.2363568997811178</v>
      </c>
      <c r="C9" s="13">
        <f t="shared" si="1"/>
        <v>11.070497693516353</v>
      </c>
      <c r="D9" s="13">
        <f t="shared" si="1"/>
        <v>12.832501994030029</v>
      </c>
      <c r="E9" s="13">
        <f t="shared" si="1"/>
        <v>15.086272469388991</v>
      </c>
      <c r="F9" s="10"/>
      <c r="G9" s="12">
        <f t="shared" si="4"/>
        <v>65</v>
      </c>
      <c r="H9" s="13">
        <f t="shared" si="2"/>
        <v>79.973002654875458</v>
      </c>
      <c r="I9" s="13">
        <f t="shared" si="3"/>
        <v>84.82064549765667</v>
      </c>
      <c r="J9" s="13">
        <f t="shared" si="3"/>
        <v>89.177144996756184</v>
      </c>
      <c r="K9" s="13">
        <f t="shared" si="3"/>
        <v>94.422079007885031</v>
      </c>
    </row>
    <row r="10" spans="1:11" x14ac:dyDescent="0.35">
      <c r="A10" s="12">
        <v>6</v>
      </c>
      <c r="B10" s="13">
        <f t="shared" si="0"/>
        <v>10.64464067566842</v>
      </c>
      <c r="C10" s="13">
        <f t="shared" si="1"/>
        <v>12.591587243743978</v>
      </c>
      <c r="D10" s="13">
        <f t="shared" si="1"/>
        <v>14.449375335447922</v>
      </c>
      <c r="E10" s="13">
        <f t="shared" si="1"/>
        <v>16.811893829770931</v>
      </c>
      <c r="F10" s="10"/>
      <c r="G10" s="12">
        <f t="shared" si="4"/>
        <v>66</v>
      </c>
      <c r="H10" s="13">
        <f t="shared" si="2"/>
        <v>81.085486125601648</v>
      </c>
      <c r="I10" s="13">
        <f t="shared" si="3"/>
        <v>85.964907441230949</v>
      </c>
      <c r="J10" s="13">
        <f t="shared" si="3"/>
        <v>90.348904158840924</v>
      </c>
      <c r="K10" s="13">
        <f t="shared" si="3"/>
        <v>95.625719000112895</v>
      </c>
    </row>
    <row r="11" spans="1:11" x14ac:dyDescent="0.35">
      <c r="A11" s="12">
        <v>7</v>
      </c>
      <c r="B11" s="13">
        <f t="shared" si="0"/>
        <v>12.01703662378053</v>
      </c>
      <c r="C11" s="13">
        <f t="shared" si="1"/>
        <v>14.067140449340167</v>
      </c>
      <c r="D11" s="13">
        <f t="shared" si="1"/>
        <v>16.012764274629326</v>
      </c>
      <c r="E11" s="13">
        <f t="shared" si="1"/>
        <v>18.475306906582361</v>
      </c>
      <c r="F11" s="10"/>
      <c r="G11" s="12">
        <f t="shared" si="4"/>
        <v>67</v>
      </c>
      <c r="H11" s="13">
        <f t="shared" si="2"/>
        <v>82.19711294102899</v>
      </c>
      <c r="I11" s="13">
        <f t="shared" si="3"/>
        <v>87.108072195321924</v>
      </c>
      <c r="J11" s="13">
        <f t="shared" si="3"/>
        <v>91.519358912289533</v>
      </c>
      <c r="K11" s="13">
        <f t="shared" si="3"/>
        <v>96.827815563712321</v>
      </c>
    </row>
    <row r="12" spans="1:11" x14ac:dyDescent="0.35">
      <c r="A12" s="12">
        <v>8</v>
      </c>
      <c r="B12" s="13">
        <f t="shared" si="0"/>
        <v>13.361566136511726</v>
      </c>
      <c r="C12" s="13">
        <f t="shared" si="1"/>
        <v>15.507313055865453</v>
      </c>
      <c r="D12" s="13">
        <f t="shared" si="1"/>
        <v>17.53454613948465</v>
      </c>
      <c r="E12" s="13">
        <f t="shared" si="1"/>
        <v>20.090235029663233</v>
      </c>
      <c r="F12" s="10"/>
      <c r="G12" s="12">
        <f t="shared" si="4"/>
        <v>68</v>
      </c>
      <c r="H12" s="13">
        <f t="shared" si="2"/>
        <v>83.307902379651907</v>
      </c>
      <c r="I12" s="13">
        <f t="shared" si="3"/>
        <v>88.250164421874132</v>
      </c>
      <c r="J12" s="13">
        <f t="shared" si="3"/>
        <v>92.688538538338562</v>
      </c>
      <c r="K12" s="13">
        <f t="shared" si="3"/>
        <v>98.028403283314091</v>
      </c>
    </row>
    <row r="13" spans="1:11" x14ac:dyDescent="0.35">
      <c r="A13" s="12">
        <v>9</v>
      </c>
      <c r="B13" s="13">
        <f t="shared" si="0"/>
        <v>14.683656573259835</v>
      </c>
      <c r="C13" s="13">
        <f t="shared" si="1"/>
        <v>16.918977604620451</v>
      </c>
      <c r="D13" s="13">
        <f t="shared" si="1"/>
        <v>19.022767798641635</v>
      </c>
      <c r="E13" s="13">
        <f t="shared" si="1"/>
        <v>21.665994333461931</v>
      </c>
      <c r="F13" s="10"/>
      <c r="G13" s="12">
        <f t="shared" si="4"/>
        <v>69</v>
      </c>
      <c r="H13" s="13">
        <f t="shared" si="2"/>
        <v>84.417873007583594</v>
      </c>
      <c r="I13" s="13">
        <f t="shared" si="3"/>
        <v>89.391207872507977</v>
      </c>
      <c r="J13" s="13">
        <f t="shared" si="3"/>
        <v>93.856471238685401</v>
      </c>
      <c r="K13" s="13">
        <f t="shared" si="3"/>
        <v>99.227515470569486</v>
      </c>
    </row>
    <row r="14" spans="1:11" x14ac:dyDescent="0.35">
      <c r="A14" s="12">
        <v>10</v>
      </c>
      <c r="B14" s="13">
        <f t="shared" si="0"/>
        <v>15.987179172105261</v>
      </c>
      <c r="C14" s="13">
        <f t="shared" si="1"/>
        <v>18.307038053275146</v>
      </c>
      <c r="D14" s="13">
        <f t="shared" si="1"/>
        <v>20.483177350807395</v>
      </c>
      <c r="E14" s="13">
        <f t="shared" si="1"/>
        <v>23.209251158954359</v>
      </c>
      <c r="F14" s="10"/>
      <c r="G14" s="12">
        <f t="shared" si="4"/>
        <v>70</v>
      </c>
      <c r="H14" s="13">
        <f t="shared" si="2"/>
        <v>85.527042714871882</v>
      </c>
      <c r="I14" s="13">
        <f t="shared" si="3"/>
        <v>90.531225434880668</v>
      </c>
      <c r="J14" s="13">
        <f t="shared" si="3"/>
        <v>95.023184190406198</v>
      </c>
      <c r="K14" s="13">
        <f t="shared" si="3"/>
        <v>100.42518422881135</v>
      </c>
    </row>
    <row r="15" spans="1:11" x14ac:dyDescent="0.35">
      <c r="A15" s="12">
        <v>11</v>
      </c>
      <c r="B15" s="13">
        <f t="shared" si="0"/>
        <v>17.275008517500069</v>
      </c>
      <c r="C15" s="13">
        <f t="shared" si="1"/>
        <v>19.675137572682498</v>
      </c>
      <c r="D15" s="13">
        <f t="shared" si="1"/>
        <v>21.920049261021205</v>
      </c>
      <c r="E15" s="13">
        <f t="shared" si="1"/>
        <v>24.724970311318284</v>
      </c>
      <c r="F15" s="10"/>
      <c r="G15" s="12">
        <f t="shared" si="4"/>
        <v>71</v>
      </c>
      <c r="H15" s="13">
        <f t="shared" si="2"/>
        <v>86.635428749469213</v>
      </c>
      <c r="I15" s="13">
        <f t="shared" si="3"/>
        <v>91.670239176054849</v>
      </c>
      <c r="J15" s="13">
        <f t="shared" si="3"/>
        <v>96.188703597333216</v>
      </c>
      <c r="K15" s="13">
        <f t="shared" si="3"/>
        <v>101.62144051355199</v>
      </c>
    </row>
    <row r="16" spans="1:11" x14ac:dyDescent="0.35">
      <c r="A16" s="12">
        <v>12</v>
      </c>
      <c r="B16" s="13">
        <f t="shared" si="0"/>
        <v>18.549347786703244</v>
      </c>
      <c r="C16" s="13">
        <f t="shared" si="1"/>
        <v>21.026069817483066</v>
      </c>
      <c r="D16" s="13">
        <f t="shared" si="1"/>
        <v>23.336664158645338</v>
      </c>
      <c r="E16" s="13">
        <f t="shared" si="1"/>
        <v>26.216967305535849</v>
      </c>
      <c r="F16" s="10"/>
      <c r="G16" s="12">
        <f t="shared" si="4"/>
        <v>72</v>
      </c>
      <c r="H16" s="13">
        <f t="shared" si="2"/>
        <v>87.743047749039036</v>
      </c>
      <c r="I16" s="13">
        <f t="shared" si="3"/>
        <v>92.808270383107711</v>
      </c>
      <c r="J16" s="13">
        <f t="shared" si="3"/>
        <v>97.353054738166136</v>
      </c>
      <c r="K16" s="13">
        <f t="shared" si="3"/>
        <v>102.8163141891407</v>
      </c>
    </row>
    <row r="17" spans="1:11" x14ac:dyDescent="0.35">
      <c r="A17" s="12">
        <v>13</v>
      </c>
      <c r="B17" s="13">
        <f t="shared" si="0"/>
        <v>19.81192930712756</v>
      </c>
      <c r="C17" s="13">
        <f t="shared" si="1"/>
        <v>22.362032494826938</v>
      </c>
      <c r="D17" s="13">
        <f t="shared" si="1"/>
        <v>24.73560488493154</v>
      </c>
      <c r="E17" s="13">
        <f t="shared" si="1"/>
        <v>27.688249610457049</v>
      </c>
      <c r="F17" s="10"/>
      <c r="G17" s="12">
        <f t="shared" si="4"/>
        <v>73</v>
      </c>
      <c r="H17" s="13">
        <f t="shared" si="2"/>
        <v>88.849915770764937</v>
      </c>
      <c r="I17" s="13">
        <f t="shared" si="3"/>
        <v>93.945339601192245</v>
      </c>
      <c r="J17" s="13">
        <f t="shared" si="3"/>
        <v>98.516262011567818</v>
      </c>
      <c r="K17" s="13">
        <f t="shared" si="3"/>
        <v>104.00983408187498</v>
      </c>
    </row>
    <row r="18" spans="1:11" x14ac:dyDescent="0.35">
      <c r="A18" s="12">
        <v>14</v>
      </c>
      <c r="B18" s="13">
        <f t="shared" si="0"/>
        <v>21.064144212997057</v>
      </c>
      <c r="C18" s="13">
        <f t="shared" si="1"/>
        <v>23.68479130484058</v>
      </c>
      <c r="D18" s="13">
        <f t="shared" si="1"/>
        <v>26.118948045037371</v>
      </c>
      <c r="E18" s="13">
        <f t="shared" si="1"/>
        <v>29.141237740672796</v>
      </c>
      <c r="F18" s="10"/>
      <c r="G18" s="12">
        <f t="shared" si="4"/>
        <v>74</v>
      </c>
      <c r="H18" s="13">
        <f t="shared" si="2"/>
        <v>89.956048319313538</v>
      </c>
      <c r="I18" s="13">
        <f t="shared" si="3"/>
        <v>95.081466669243255</v>
      </c>
      <c r="J18" s="13">
        <f t="shared" si="3"/>
        <v>99.678348978472371</v>
      </c>
      <c r="K18" s="13">
        <f t="shared" si="3"/>
        <v>105.2020280298331</v>
      </c>
    </row>
    <row r="19" spans="1:11" x14ac:dyDescent="0.35">
      <c r="A19" s="12">
        <v>15</v>
      </c>
      <c r="B19" s="13">
        <f t="shared" si="0"/>
        <v>22.307129581578689</v>
      </c>
      <c r="C19" s="13">
        <f t="shared" si="1"/>
        <v>24.99579013972863</v>
      </c>
      <c r="D19" s="13">
        <f t="shared" si="1"/>
        <v>27.488392863442982</v>
      </c>
      <c r="E19" s="13">
        <f t="shared" si="1"/>
        <v>30.577914166892494</v>
      </c>
      <c r="F19" s="10"/>
      <c r="G19" s="12">
        <f t="shared" si="4"/>
        <v>75</v>
      </c>
      <c r="H19" s="13">
        <f t="shared" si="2"/>
        <v>91.061460373088977</v>
      </c>
      <c r="I19" s="13">
        <f t="shared" si="3"/>
        <v>96.216670753503848</v>
      </c>
      <c r="J19" s="13">
        <f t="shared" si="3"/>
        <v>100.83933840181338</v>
      </c>
      <c r="K19" s="13">
        <f t="shared" si="3"/>
        <v>106.39292292967178</v>
      </c>
    </row>
    <row r="20" spans="1:11" x14ac:dyDescent="0.35">
      <c r="A20" s="12">
        <v>16</v>
      </c>
      <c r="B20" s="13">
        <f t="shared" si="0"/>
        <v>23.541828923096112</v>
      </c>
      <c r="C20" s="13">
        <f t="shared" si="1"/>
        <v>26.296227604864239</v>
      </c>
      <c r="D20" s="13">
        <f t="shared" si="1"/>
        <v>28.84535072340476</v>
      </c>
      <c r="E20" s="13">
        <f t="shared" si="1"/>
        <v>31.999926908815183</v>
      </c>
      <c r="F20" s="10"/>
      <c r="G20" s="12">
        <f t="shared" si="4"/>
        <v>76</v>
      </c>
      <c r="H20" s="13">
        <f t="shared" si="2"/>
        <v>92.166166408904999</v>
      </c>
      <c r="I20" s="13">
        <f t="shared" si="3"/>
        <v>97.350970379032972</v>
      </c>
      <c r="J20" s="13">
        <f t="shared" si="3"/>
        <v>101.99925228386167</v>
      </c>
      <c r="K20" s="13">
        <f t="shared" si="3"/>
        <v>107.58254478061227</v>
      </c>
    </row>
    <row r="21" spans="1:11" x14ac:dyDescent="0.35">
      <c r="A21" s="12">
        <v>17</v>
      </c>
      <c r="B21" s="13">
        <f t="shared" si="0"/>
        <v>24.76903534390145</v>
      </c>
      <c r="C21" s="13">
        <f t="shared" si="1"/>
        <v>27.587111638275324</v>
      </c>
      <c r="D21" s="13">
        <f t="shared" si="1"/>
        <v>30.191009121639812</v>
      </c>
      <c r="E21" s="13">
        <f t="shared" si="1"/>
        <v>33.408663605004612</v>
      </c>
      <c r="F21" s="10"/>
      <c r="G21" s="12">
        <f t="shared" si="4"/>
        <v>77</v>
      </c>
      <c r="H21" s="13">
        <f t="shared" si="2"/>
        <v>93.270180425189608</v>
      </c>
      <c r="I21" s="13">
        <f t="shared" si="3"/>
        <v>98.484383459340435</v>
      </c>
      <c r="J21" s="13">
        <f t="shared" si="3"/>
        <v>103.1581119013466</v>
      </c>
      <c r="K21" s="13">
        <f t="shared" si="3"/>
        <v>108.77091872581831</v>
      </c>
    </row>
    <row r="22" spans="1:11" x14ac:dyDescent="0.35">
      <c r="A22" s="12">
        <v>18</v>
      </c>
      <c r="B22" s="13">
        <f t="shared" si="0"/>
        <v>25.989423082637209</v>
      </c>
      <c r="C22" s="13">
        <f t="shared" si="1"/>
        <v>28.869299430392633</v>
      </c>
      <c r="D22" s="13">
        <f t="shared" si="1"/>
        <v>31.52637844038663</v>
      </c>
      <c r="E22" s="13">
        <f t="shared" si="1"/>
        <v>34.805305734705072</v>
      </c>
      <c r="F22" s="10"/>
      <c r="G22" s="12">
        <f t="shared" si="4"/>
        <v>78</v>
      </c>
      <c r="H22" s="13">
        <f t="shared" si="2"/>
        <v>94.373515963827359</v>
      </c>
      <c r="I22" s="13">
        <f t="shared" si="3"/>
        <v>99.61692732428385</v>
      </c>
      <c r="J22" s="13">
        <f t="shared" si="3"/>
        <v>104.31593783851922</v>
      </c>
      <c r="K22" s="13">
        <f t="shared" si="3"/>
        <v>109.95806909135277</v>
      </c>
    </row>
    <row r="23" spans="1:11" x14ac:dyDescent="0.35">
      <c r="A23" s="12">
        <v>19</v>
      </c>
      <c r="B23" s="13">
        <f t="shared" si="0"/>
        <v>27.203571029356826</v>
      </c>
      <c r="C23" s="13">
        <f t="shared" si="1"/>
        <v>30.143527205646155</v>
      </c>
      <c r="D23" s="13">
        <f t="shared" si="1"/>
        <v>32.852326861729708</v>
      </c>
      <c r="E23" s="13">
        <f t="shared" si="1"/>
        <v>36.190869129270048</v>
      </c>
      <c r="F23" s="10"/>
      <c r="G23" s="12">
        <f t="shared" si="4"/>
        <v>79</v>
      </c>
      <c r="H23" s="13">
        <f t="shared" si="2"/>
        <v>95.476186130736224</v>
      </c>
      <c r="I23" s="13">
        <f t="shared" si="3"/>
        <v>100.74861874635033</v>
      </c>
      <c r="J23" s="13">
        <f t="shared" si="3"/>
        <v>105.47275001830305</v>
      </c>
      <c r="K23" s="13">
        <f t="shared" si="3"/>
        <v>111.14401942288377</v>
      </c>
    </row>
    <row r="24" spans="1:11" x14ac:dyDescent="0.35">
      <c r="A24" s="12">
        <v>20</v>
      </c>
      <c r="B24" s="13">
        <f t="shared" si="0"/>
        <v>28.411980584305635</v>
      </c>
      <c r="C24" s="13">
        <f t="shared" si="1"/>
        <v>31.410432844230925</v>
      </c>
      <c r="D24" s="13">
        <f t="shared" si="1"/>
        <v>34.169606902838339</v>
      </c>
      <c r="E24" s="13">
        <f t="shared" si="1"/>
        <v>37.566234786625053</v>
      </c>
      <c r="F24" s="10"/>
      <c r="G24" s="12">
        <f t="shared" si="4"/>
        <v>80</v>
      </c>
      <c r="H24" s="13">
        <f t="shared" si="2"/>
        <v>96.578203615267014</v>
      </c>
      <c r="I24" s="13">
        <f t="shared" si="3"/>
        <v>101.87947396543588</v>
      </c>
      <c r="J24" s="13">
        <f t="shared" si="3"/>
        <v>106.62856773166573</v>
      </c>
      <c r="K24" s="13">
        <f t="shared" si="3"/>
        <v>112.32879252029733</v>
      </c>
    </row>
    <row r="25" spans="1:11" x14ac:dyDescent="0.35">
      <c r="A25" s="12">
        <v>21</v>
      </c>
      <c r="B25" s="13">
        <f t="shared" si="0"/>
        <v>29.615089436182725</v>
      </c>
      <c r="C25" s="13">
        <f>CHIINV(C$4,$A25)</f>
        <v>32.670573340917308</v>
      </c>
      <c r="D25" s="13">
        <f>CHIINV(D$4,$A25)</f>
        <v>35.478875905727257</v>
      </c>
      <c r="E25" s="13">
        <f>CHIINV(E$4,$A25)</f>
        <v>38.932172683516065</v>
      </c>
      <c r="F25" s="10"/>
      <c r="G25" s="12">
        <f t="shared" si="4"/>
        <v>81</v>
      </c>
      <c r="H25" s="13">
        <f t="shared" si="2"/>
        <v>97.679580708507032</v>
      </c>
      <c r="I25" s="13">
        <f>CHIINV(I$4,$G25)</f>
        <v>103.00950871222618</v>
      </c>
      <c r="J25" s="13">
        <f>CHIINV(J$4,$G25)</f>
        <v>107.78340966533453</v>
      </c>
      <c r="K25" s="13">
        <f>CHIINV(K$4,$G25)</f>
        <v>113.51241047036055</v>
      </c>
    </row>
    <row r="26" spans="1:11" x14ac:dyDescent="0.35">
      <c r="A26" s="12">
        <v>22</v>
      </c>
      <c r="B26" s="13">
        <f t="shared" ref="B26:E45" si="5">CHIINV(B$4,$A26)</f>
        <v>30.813282343953034</v>
      </c>
      <c r="C26" s="13">
        <f t="shared" si="5"/>
        <v>33.9244384714438</v>
      </c>
      <c r="D26" s="13">
        <f t="shared" si="5"/>
        <v>36.780712084035557</v>
      </c>
      <c r="E26" s="13">
        <f t="shared" si="5"/>
        <v>40.289360437593864</v>
      </c>
      <c r="F26" s="10"/>
      <c r="G26" s="12">
        <f t="shared" si="4"/>
        <v>82</v>
      </c>
      <c r="H26" s="13">
        <f t="shared" ref="H26:K45" si="6">CHIINV(H$4,$G26)</f>
        <v>98.780329320562501</v>
      </c>
      <c r="I26" s="13">
        <f t="shared" si="6"/>
        <v>104.13873823027387</v>
      </c>
      <c r="J26" s="13">
        <f t="shared" si="6"/>
        <v>108.93729392796816</v>
      </c>
      <c r="K26" s="13">
        <f t="shared" si="6"/>
        <v>114.69489467756803</v>
      </c>
    </row>
    <row r="27" spans="1:11" x14ac:dyDescent="0.35">
      <c r="A27" s="12">
        <v>23</v>
      </c>
      <c r="B27" s="13">
        <f t="shared" si="5"/>
        <v>32.006899681704304</v>
      </c>
      <c r="C27" s="13">
        <f t="shared" si="5"/>
        <v>35.172461626908053</v>
      </c>
      <c r="D27" s="13">
        <f t="shared" si="5"/>
        <v>38.075627250355801</v>
      </c>
      <c r="E27" s="13">
        <f t="shared" si="5"/>
        <v>41.638398118858476</v>
      </c>
      <c r="F27" s="10"/>
      <c r="G27" s="12">
        <f t="shared" si="4"/>
        <v>83</v>
      </c>
      <c r="H27" s="13">
        <f t="shared" si="6"/>
        <v>99.88046099688853</v>
      </c>
      <c r="I27" s="13">
        <f t="shared" si="6"/>
        <v>105.26717729686034</v>
      </c>
      <c r="J27" s="13">
        <f t="shared" si="6"/>
        <v>110.09023807488876</v>
      </c>
      <c r="K27" s="13">
        <f t="shared" si="6"/>
        <v>115.87626589329335</v>
      </c>
    </row>
    <row r="28" spans="1:11" x14ac:dyDescent="0.35">
      <c r="A28" s="12">
        <v>24</v>
      </c>
      <c r="B28" s="13">
        <f t="shared" si="5"/>
        <v>33.196244288628179</v>
      </c>
      <c r="C28" s="13">
        <f t="shared" si="5"/>
        <v>36.415028501807313</v>
      </c>
      <c r="D28" s="13">
        <f t="shared" si="5"/>
        <v>39.364077026603915</v>
      </c>
      <c r="E28" s="13">
        <f t="shared" si="5"/>
        <v>42.979820139351638</v>
      </c>
      <c r="F28" s="10"/>
      <c r="G28" s="12">
        <f t="shared" si="4"/>
        <v>84</v>
      </c>
      <c r="H28" s="13">
        <f t="shared" si="6"/>
        <v>100.97998693373012</v>
      </c>
      <c r="I28" s="13">
        <f t="shared" si="6"/>
        <v>106.39484024272251</v>
      </c>
      <c r="J28" s="13">
        <f t="shared" si="6"/>
        <v>111.24225913146984</v>
      </c>
      <c r="K28" s="13">
        <f t="shared" si="6"/>
        <v>117.05654424335823</v>
      </c>
    </row>
    <row r="29" spans="1:11" x14ac:dyDescent="0.35">
      <c r="A29" s="12">
        <v>25</v>
      </c>
      <c r="B29" s="13">
        <f t="shared" si="5"/>
        <v>34.381587017552953</v>
      </c>
      <c r="C29" s="13">
        <f t="shared" si="5"/>
        <v>37.65248413348278</v>
      </c>
      <c r="D29" s="13">
        <f t="shared" si="5"/>
        <v>40.646469120275199</v>
      </c>
      <c r="E29" s="13">
        <f t="shared" si="5"/>
        <v>44.314104896219156</v>
      </c>
      <c r="F29" s="10"/>
      <c r="G29" s="12">
        <f t="shared" si="4"/>
        <v>85</v>
      </c>
      <c r="H29" s="13">
        <f t="shared" si="6"/>
        <v>102.0789179927325</v>
      </c>
      <c r="I29" s="13">
        <f t="shared" si="6"/>
        <v>107.52174097071946</v>
      </c>
      <c r="J29" s="13">
        <f t="shared" si="6"/>
        <v>112.39337361526815</v>
      </c>
      <c r="K29" s="13">
        <f t="shared" si="6"/>
        <v>118.23574925412318</v>
      </c>
    </row>
    <row r="30" spans="1:11" x14ac:dyDescent="0.35">
      <c r="A30" s="12">
        <v>26</v>
      </c>
      <c r="B30" s="13">
        <f t="shared" si="5"/>
        <v>35.563171271923459</v>
      </c>
      <c r="C30" s="13">
        <f t="shared" si="5"/>
        <v>38.885138659830041</v>
      </c>
      <c r="D30" s="13">
        <f t="shared" si="5"/>
        <v>41.923170096353914</v>
      </c>
      <c r="E30" s="13">
        <f t="shared" si="5"/>
        <v>45.641682666283153</v>
      </c>
      <c r="F30" s="10"/>
      <c r="G30" s="12">
        <f t="shared" si="4"/>
        <v>86</v>
      </c>
      <c r="H30" s="13">
        <f t="shared" si="6"/>
        <v>103.17726471477495</v>
      </c>
      <c r="I30" s="13">
        <f t="shared" si="6"/>
        <v>108.64789297350761</v>
      </c>
      <c r="J30" s="13">
        <f t="shared" si="6"/>
        <v>113.54359755698131</v>
      </c>
      <c r="K30" s="13">
        <f t="shared" si="6"/>
        <v>119.41389987719502</v>
      </c>
    </row>
    <row r="31" spans="1:11" x14ac:dyDescent="0.35">
      <c r="A31" s="12">
        <v>27</v>
      </c>
      <c r="B31" s="13">
        <f t="shared" si="5"/>
        <v>36.741216747797637</v>
      </c>
      <c r="C31" s="13">
        <f t="shared" si="5"/>
        <v>40.113272069413625</v>
      </c>
      <c r="D31" s="13">
        <f t="shared" si="5"/>
        <v>43.194510966156031</v>
      </c>
      <c r="E31" s="13">
        <f t="shared" si="5"/>
        <v>46.962942124751443</v>
      </c>
      <c r="F31" s="10"/>
      <c r="G31" s="12">
        <f t="shared" si="4"/>
        <v>87</v>
      </c>
      <c r="H31" s="13">
        <f t="shared" si="6"/>
        <v>104.27503733307769</v>
      </c>
      <c r="I31" s="13">
        <f t="shared" si="6"/>
        <v>109.77330935028796</v>
      </c>
      <c r="J31" s="13">
        <f t="shared" si="6"/>
        <v>114.69294652030611</v>
      </c>
      <c r="K31" s="13">
        <f t="shared" si="6"/>
        <v>120.59101451284054</v>
      </c>
    </row>
    <row r="32" spans="1:11" x14ac:dyDescent="0.35">
      <c r="A32" s="12">
        <v>28</v>
      </c>
      <c r="B32" s="13">
        <f t="shared" si="5"/>
        <v>37.915922544697068</v>
      </c>
      <c r="C32" s="13">
        <f t="shared" si="5"/>
        <v>41.337138151427396</v>
      </c>
      <c r="D32" s="13">
        <f t="shared" si="5"/>
        <v>44.460791836317753</v>
      </c>
      <c r="E32" s="13">
        <f t="shared" si="5"/>
        <v>48.27823577031549</v>
      </c>
      <c r="F32" s="10"/>
      <c r="G32" s="12">
        <f t="shared" si="4"/>
        <v>88</v>
      </c>
      <c r="H32" s="13">
        <f t="shared" si="6"/>
        <v>105.37224578562837</v>
      </c>
      <c r="I32" s="13">
        <f t="shared" si="6"/>
        <v>110.89800282268448</v>
      </c>
      <c r="J32" s="13">
        <f t="shared" si="6"/>
        <v>115.84143562076727</v>
      </c>
      <c r="K32" s="13">
        <f t="shared" si="6"/>
        <v>121.76711103218734</v>
      </c>
    </row>
    <row r="33" spans="1:11" x14ac:dyDescent="0.35">
      <c r="A33" s="12">
        <v>29</v>
      </c>
      <c r="B33" s="13">
        <f t="shared" si="5"/>
        <v>39.087469770693957</v>
      </c>
      <c r="C33" s="13">
        <f t="shared" si="5"/>
        <v>42.556967804292682</v>
      </c>
      <c r="D33" s="13">
        <f t="shared" si="5"/>
        <v>45.722285804174533</v>
      </c>
      <c r="E33" s="13">
        <f t="shared" si="5"/>
        <v>49.587884472898835</v>
      </c>
      <c r="F33" s="10"/>
      <c r="G33" s="12">
        <f t="shared" si="4"/>
        <v>89</v>
      </c>
      <c r="H33" s="13">
        <f t="shared" si="6"/>
        <v>106.46889972697032</v>
      </c>
      <c r="I33" s="13">
        <f t="shared" si="6"/>
        <v>112.02198574980787</v>
      </c>
      <c r="J33" s="13">
        <f t="shared" si="6"/>
        <v>116.98907954358141</v>
      </c>
      <c r="K33" s="13">
        <f t="shared" si="6"/>
        <v>122.94220679828861</v>
      </c>
    </row>
    <row r="34" spans="1:11" x14ac:dyDescent="0.35">
      <c r="A34" s="12">
        <v>30</v>
      </c>
      <c r="B34" s="13">
        <f t="shared" si="5"/>
        <v>40.256023738711804</v>
      </c>
      <c r="C34" s="13">
        <f t="shared" si="5"/>
        <v>43.772971825742189</v>
      </c>
      <c r="D34" s="13">
        <f t="shared" si="5"/>
        <v>46.979242243671159</v>
      </c>
      <c r="E34" s="13">
        <f t="shared" si="5"/>
        <v>50.892181311517092</v>
      </c>
      <c r="F34" s="10"/>
      <c r="G34" s="12">
        <f t="shared" si="4"/>
        <v>90</v>
      </c>
      <c r="H34" s="13">
        <f t="shared" si="6"/>
        <v>107.56500853939278</v>
      </c>
      <c r="I34" s="13">
        <f t="shared" si="6"/>
        <v>113.14527014255542</v>
      </c>
      <c r="J34" s="13">
        <f t="shared" si="6"/>
        <v>118.1358925606155</v>
      </c>
      <c r="K34" s="13">
        <f t="shared" si="6"/>
        <v>124.11631868612128</v>
      </c>
    </row>
    <row r="35" spans="1:11" x14ac:dyDescent="0.35">
      <c r="A35" s="12">
        <v>31</v>
      </c>
      <c r="B35" s="13">
        <f t="shared" si="5"/>
        <v>41.42173582978522</v>
      </c>
      <c r="C35" s="13">
        <f t="shared" si="5"/>
        <v>44.985343280365143</v>
      </c>
      <c r="D35" s="13">
        <f t="shared" si="5"/>
        <v>48.231889594451957</v>
      </c>
      <c r="E35" s="13">
        <f t="shared" si="5"/>
        <v>52.191394833191929</v>
      </c>
      <c r="F35" s="10"/>
      <c r="G35" s="12">
        <f t="shared" si="4"/>
        <v>91</v>
      </c>
      <c r="H35" s="13">
        <f t="shared" si="6"/>
        <v>108.66058134355924</v>
      </c>
      <c r="I35" s="13">
        <f t="shared" si="6"/>
        <v>114.26786767719355</v>
      </c>
      <c r="J35" s="13">
        <f t="shared" si="6"/>
        <v>119.28188854649564</v>
      </c>
      <c r="K35" s="13">
        <f t="shared" si="6"/>
        <v>125.28946310158368</v>
      </c>
    </row>
    <row r="36" spans="1:11" x14ac:dyDescent="0.35">
      <c r="A36" s="12">
        <v>32</v>
      </c>
      <c r="B36" s="13">
        <f t="shared" si="5"/>
        <v>42.584745082980838</v>
      </c>
      <c r="C36" s="13">
        <f t="shared" si="5"/>
        <v>46.194259520278472</v>
      </c>
      <c r="D36" s="13">
        <f t="shared" si="5"/>
        <v>49.480437742971688</v>
      </c>
      <c r="E36" s="13">
        <f t="shared" si="5"/>
        <v>53.485771836235365</v>
      </c>
      <c r="F36" s="10"/>
      <c r="G36" s="12">
        <f t="shared" si="4"/>
        <v>92</v>
      </c>
      <c r="H36" s="13">
        <f t="shared" si="6"/>
        <v>109.75562700860829</v>
      </c>
      <c r="I36" s="13">
        <f t="shared" si="6"/>
        <v>115.38978970826685</v>
      </c>
      <c r="J36" s="13">
        <f t="shared" si="6"/>
        <v>120.42708099391763</v>
      </c>
      <c r="K36" s="13">
        <f t="shared" si="6"/>
        <v>126.46165599955255</v>
      </c>
    </row>
    <row r="37" spans="1:11" x14ac:dyDescent="0.35">
      <c r="A37" s="12">
        <v>33</v>
      </c>
      <c r="B37" s="13">
        <f t="shared" si="5"/>
        <v>43.745179559434185</v>
      </c>
      <c r="C37" s="13">
        <f t="shared" si="5"/>
        <v>47.399883919080914</v>
      </c>
      <c r="D37" s="13">
        <f t="shared" si="5"/>
        <v>50.725080066281237</v>
      </c>
      <c r="E37" s="13">
        <f t="shared" si="5"/>
        <v>54.775539760110341</v>
      </c>
      <c r="F37" s="10"/>
      <c r="G37" s="12">
        <f t="shared" si="4"/>
        <v>93</v>
      </c>
      <c r="H37" s="13">
        <f t="shared" si="6"/>
        <v>110.85015416175854</v>
      </c>
      <c r="I37" s="13">
        <f t="shared" si="6"/>
        <v>116.51104728087356</v>
      </c>
      <c r="J37" s="13">
        <f t="shared" si="6"/>
        <v>121.5714830282068</v>
      </c>
      <c r="K37" s="13">
        <f t="shared" si="6"/>
        <v>127.63291290105587</v>
      </c>
    </row>
    <row r="38" spans="1:11" x14ac:dyDescent="0.35">
      <c r="A38" s="12">
        <v>34</v>
      </c>
      <c r="B38" s="13">
        <f t="shared" si="5"/>
        <v>44.90315751851994</v>
      </c>
      <c r="C38" s="13">
        <f t="shared" si="5"/>
        <v>48.602367367294192</v>
      </c>
      <c r="D38" s="13">
        <f t="shared" si="5"/>
        <v>51.965995195121906</v>
      </c>
      <c r="E38" s="13">
        <f t="shared" si="5"/>
        <v>56.060908747789078</v>
      </c>
      <c r="F38" s="10"/>
      <c r="G38" s="12">
        <f t="shared" si="4"/>
        <v>94</v>
      </c>
      <c r="H38" s="13">
        <f t="shared" si="6"/>
        <v>111.94417119744713</v>
      </c>
      <c r="I38" s="13">
        <f t="shared" si="6"/>
        <v>117.63165114234555</v>
      </c>
      <c r="J38" s="13">
        <f t="shared" si="6"/>
        <v>122.71510742117199</v>
      </c>
      <c r="K38" s="13">
        <f t="shared" si="6"/>
        <v>128.80324890961421</v>
      </c>
    </row>
    <row r="39" spans="1:11" x14ac:dyDescent="0.35">
      <c r="A39" s="12">
        <v>35</v>
      </c>
      <c r="B39" s="13">
        <f t="shared" si="5"/>
        <v>46.058788436836693</v>
      </c>
      <c r="C39" s="13">
        <f t="shared" si="5"/>
        <v>49.801849568201867</v>
      </c>
      <c r="D39" s="13">
        <f t="shared" si="5"/>
        <v>53.203348542056496</v>
      </c>
      <c r="E39" s="13">
        <f t="shared" si="5"/>
        <v>57.342073433859248</v>
      </c>
      <c r="F39" s="10"/>
      <c r="G39" s="12">
        <f t="shared" si="4"/>
        <v>95</v>
      </c>
      <c r="H39" s="13">
        <f t="shared" si="6"/>
        <v>113.037686286029</v>
      </c>
      <c r="I39" s="13">
        <f t="shared" si="6"/>
        <v>118.75161175336737</v>
      </c>
      <c r="J39" s="13">
        <f t="shared" si="6"/>
        <v>123.85796660429506</v>
      </c>
      <c r="K39" s="13">
        <f t="shared" si="6"/>
        <v>129.97267872679876</v>
      </c>
    </row>
    <row r="40" spans="1:11" x14ac:dyDescent="0.35">
      <c r="A40" s="12">
        <v>36</v>
      </c>
      <c r="B40" s="13">
        <f t="shared" si="5"/>
        <v>47.212173894937365</v>
      </c>
      <c r="C40" s="13">
        <f t="shared" si="5"/>
        <v>50.998460165710647</v>
      </c>
      <c r="D40" s="13">
        <f t="shared" si="5"/>
        <v>54.437293631813226</v>
      </c>
      <c r="E40" s="13">
        <f t="shared" si="5"/>
        <v>58.619214501687054</v>
      </c>
      <c r="F40" s="10"/>
      <c r="G40" s="12">
        <f t="shared" si="4"/>
        <v>96</v>
      </c>
      <c r="H40" s="13">
        <f t="shared" si="6"/>
        <v>114.13070738206275</v>
      </c>
      <c r="I40" s="13">
        <f t="shared" si="6"/>
        <v>119.87093929856714</v>
      </c>
      <c r="J40" s="13">
        <f t="shared" si="6"/>
        <v>125.00007268129393</v>
      </c>
      <c r="K40" s="13">
        <f t="shared" si="6"/>
        <v>131.14121666705199</v>
      </c>
    </row>
    <row r="41" spans="1:11" x14ac:dyDescent="0.35">
      <c r="A41" s="12">
        <v>37</v>
      </c>
      <c r="B41" s="13">
        <f t="shared" si="5"/>
        <v>48.363408352194327</v>
      </c>
      <c r="C41" s="13">
        <f t="shared" si="5"/>
        <v>52.192319730102881</v>
      </c>
      <c r="D41" s="13">
        <f t="shared" si="5"/>
        <v>55.667973264261093</v>
      </c>
      <c r="E41" s="13">
        <f t="shared" si="5"/>
        <v>59.892500045086891</v>
      </c>
      <c r="F41" s="10"/>
      <c r="G41" s="12">
        <f t="shared" si="4"/>
        <v>97</v>
      </c>
      <c r="H41" s="13">
        <f t="shared" si="6"/>
        <v>115.2232422322066</v>
      </c>
      <c r="I41" s="13">
        <f t="shared" si="6"/>
        <v>120.98964369660958</v>
      </c>
      <c r="J41" s="13">
        <f t="shared" si="6"/>
        <v>126.14143744009597</v>
      </c>
      <c r="K41" s="13">
        <f t="shared" si="6"/>
        <v>132.30887667181261</v>
      </c>
    </row>
    <row r="42" spans="1:11" x14ac:dyDescent="0.35">
      <c r="A42" s="12">
        <v>38</v>
      </c>
      <c r="B42" s="13">
        <f t="shared" si="5"/>
        <v>49.512579826575561</v>
      </c>
      <c r="C42" s="13">
        <f t="shared" si="5"/>
        <v>53.383540622969299</v>
      </c>
      <c r="D42" s="13">
        <f t="shared" si="5"/>
        <v>56.895520535055979</v>
      </c>
      <c r="E42" s="13">
        <f t="shared" si="5"/>
        <v>61.162086763689686</v>
      </c>
      <c r="F42" s="10"/>
      <c r="G42" s="12">
        <f t="shared" si="4"/>
        <v>98</v>
      </c>
      <c r="H42" s="13">
        <f t="shared" si="6"/>
        <v>116.31529838274675</v>
      </c>
      <c r="I42" s="13">
        <f t="shared" si="6"/>
        <v>122.10773460981943</v>
      </c>
      <c r="J42" s="13">
        <f t="shared" si="6"/>
        <v>127.28207236425453</v>
      </c>
      <c r="K42" s="13">
        <f t="shared" si="6"/>
        <v>133.47567232298493</v>
      </c>
    </row>
    <row r="43" spans="1:11" x14ac:dyDescent="0.35">
      <c r="A43" s="12">
        <v>39</v>
      </c>
      <c r="B43" s="13">
        <f t="shared" si="5"/>
        <v>50.65977049321372</v>
      </c>
      <c r="C43" s="13">
        <f t="shared" si="5"/>
        <v>54.572227758941729</v>
      </c>
      <c r="D43" s="13">
        <f t="shared" si="5"/>
        <v>58.120059734686265</v>
      </c>
      <c r="E43" s="13">
        <f t="shared" si="5"/>
        <v>62.428121016184896</v>
      </c>
      <c r="F43" s="10"/>
      <c r="G43" s="12">
        <f t="shared" si="4"/>
        <v>99</v>
      </c>
      <c r="H43" s="13">
        <f t="shared" si="6"/>
        <v>117.4068831867789</v>
      </c>
      <c r="I43" s="13">
        <f t="shared" si="6"/>
        <v>123.2252214533618</v>
      </c>
      <c r="J43" s="13">
        <f t="shared" si="6"/>
        <v>128.42198864384031</v>
      </c>
      <c r="K43" s="13">
        <f t="shared" si="6"/>
        <v>134.64161685578915</v>
      </c>
    </row>
    <row r="44" spans="1:11" x14ac:dyDescent="0.35">
      <c r="A44" s="12">
        <v>40</v>
      </c>
      <c r="B44" s="13">
        <f t="shared" si="5"/>
        <v>51.805057213317518</v>
      </c>
      <c r="C44" s="13">
        <f t="shared" si="5"/>
        <v>55.75847927888703</v>
      </c>
      <c r="D44" s="13">
        <f t="shared" si="5"/>
        <v>59.341707143171199</v>
      </c>
      <c r="E44" s="13">
        <f t="shared" si="5"/>
        <v>63.690739751564458</v>
      </c>
      <c r="F44" s="10"/>
      <c r="G44" s="12">
        <f t="shared" si="4"/>
        <v>100</v>
      </c>
      <c r="H44" s="13">
        <f t="shared" si="6"/>
        <v>118.49800381106211</v>
      </c>
      <c r="I44" s="13">
        <f t="shared" si="6"/>
        <v>124.34211340400408</v>
      </c>
      <c r="J44" s="13">
        <f t="shared" si="6"/>
        <v>129.56119718583659</v>
      </c>
      <c r="K44" s="13">
        <f t="shared" si="6"/>
        <v>135.80672317102679</v>
      </c>
    </row>
    <row r="45" spans="1:11" x14ac:dyDescent="0.35">
      <c r="A45" s="12">
        <v>41</v>
      </c>
      <c r="B45" s="13">
        <f t="shared" si="5"/>
        <v>52.94851200308203</v>
      </c>
      <c r="C45" s="13">
        <f t="shared" si="5"/>
        <v>56.942387146824103</v>
      </c>
      <c r="D45" s="13">
        <f t="shared" si="5"/>
        <v>60.560571734843755</v>
      </c>
      <c r="E45" s="13">
        <f t="shared" si="5"/>
        <v>64.950071335211177</v>
      </c>
      <c r="F45" s="10"/>
      <c r="G45" s="12">
        <f t="shared" si="4"/>
        <v>101</v>
      </c>
      <c r="H45" s="13">
        <f t="shared" si="6"/>
        <v>119.58866724256319</v>
      </c>
      <c r="I45" s="13">
        <f t="shared" si="6"/>
        <v>125.45841940848238</v>
      </c>
      <c r="J45" s="13">
        <f t="shared" si="6"/>
        <v>130.69970862406595</v>
      </c>
      <c r="K45" s="13">
        <f t="shared" si="6"/>
        <v>136.97100384679405</v>
      </c>
    </row>
    <row r="46" spans="1:11" x14ac:dyDescent="0.35">
      <c r="A46" s="12">
        <v>42</v>
      </c>
      <c r="B46" s="13">
        <f t="shared" ref="B46:E64" si="7">CHIINV(B$4,$A46)</f>
        <v>54.090202450712404</v>
      </c>
      <c r="C46" s="13">
        <f t="shared" si="7"/>
        <v>58.124037680868028</v>
      </c>
      <c r="D46" s="13">
        <f t="shared" si="7"/>
        <v>61.776755805349204</v>
      </c>
      <c r="E46" s="13">
        <f t="shared" si="7"/>
        <v>66.206236283993249</v>
      </c>
      <c r="F46" s="10"/>
      <c r="G46" s="12">
        <f t="shared" si="4"/>
        <v>102</v>
      </c>
      <c r="H46" s="13">
        <f t="shared" ref="H46:K64" si="8">CHIINV(H$4,$G46)</f>
        <v>120.67888029470862</v>
      </c>
      <c r="I46" s="13">
        <f t="shared" si="8"/>
        <v>126.57414819149433</v>
      </c>
      <c r="J46" s="13">
        <f t="shared" si="8"/>
        <v>131.83753332867363</v>
      </c>
      <c r="K46" s="13">
        <f t="shared" si="8"/>
        <v>138.13447114967266</v>
      </c>
    </row>
    <row r="47" spans="1:11" x14ac:dyDescent="0.35">
      <c r="A47" s="12">
        <v>43</v>
      </c>
      <c r="B47" s="13">
        <f t="shared" si="7"/>
        <v>55.230192088408906</v>
      </c>
      <c r="C47" s="13">
        <f t="shared" si="7"/>
        <v>59.303512026899817</v>
      </c>
      <c r="D47" s="13">
        <f t="shared" si="7"/>
        <v>62.990355531101983</v>
      </c>
      <c r="E47" s="13">
        <f t="shared" si="7"/>
        <v>67.459347922325833</v>
      </c>
      <c r="F47" s="10"/>
      <c r="G47" s="12">
        <f t="shared" si="4"/>
        <v>103</v>
      </c>
      <c r="H47" s="13">
        <f t="shared" si="8"/>
        <v>121.76864961335946</v>
      </c>
      <c r="I47" s="13">
        <f t="shared" si="8"/>
        <v>127.68930826333825</v>
      </c>
      <c r="J47" s="13">
        <f t="shared" si="8"/>
        <v>132.9746814151919</v>
      </c>
      <c r="K47" s="13">
        <f t="shared" si="8"/>
        <v>139.29713704542647</v>
      </c>
    </row>
    <row r="48" spans="1:11" x14ac:dyDescent="0.35">
      <c r="A48" s="12">
        <v>44</v>
      </c>
      <c r="B48" s="13">
        <f t="shared" si="7"/>
        <v>56.368540725118756</v>
      </c>
      <c r="C48" s="13">
        <f t="shared" si="7"/>
        <v>60.480886582336453</v>
      </c>
      <c r="D48" s="13">
        <f t="shared" si="7"/>
        <v>64.20146146988678</v>
      </c>
      <c r="E48" s="13">
        <f t="shared" si="7"/>
        <v>68.709512969345397</v>
      </c>
      <c r="F48" s="10"/>
      <c r="G48" s="12">
        <f t="shared" si="4"/>
        <v>104</v>
      </c>
      <c r="H48" s="13">
        <f t="shared" si="8"/>
        <v>122.85798168252468</v>
      </c>
      <c r="I48" s="13">
        <f t="shared" si="8"/>
        <v>128.80390792721767</v>
      </c>
      <c r="J48" s="13">
        <f t="shared" si="8"/>
        <v>134.11116275320757</v>
      </c>
      <c r="K48" s="13">
        <f t="shared" si="8"/>
        <v>140.45901320923065</v>
      </c>
    </row>
    <row r="49" spans="1:11" x14ac:dyDescent="0.35">
      <c r="A49" s="12">
        <v>45</v>
      </c>
      <c r="B49" s="13">
        <f t="shared" si="7"/>
        <v>57.505304744995989</v>
      </c>
      <c r="C49" s="13">
        <f t="shared" si="7"/>
        <v>61.656233376279566</v>
      </c>
      <c r="D49" s="13">
        <f t="shared" si="7"/>
        <v>65.410159009999589</v>
      </c>
      <c r="E49" s="13">
        <f t="shared" si="7"/>
        <v>69.956832065838213</v>
      </c>
      <c r="F49" s="10"/>
      <c r="G49" s="12">
        <f t="shared" si="4"/>
        <v>105</v>
      </c>
      <c r="H49" s="13">
        <f t="shared" si="8"/>
        <v>123.94688282982615</v>
      </c>
      <c r="I49" s="13">
        <f t="shared" si="8"/>
        <v>129.91795528622893</v>
      </c>
      <c r="J49" s="13">
        <f t="shared" si="8"/>
        <v>135.24698697465377</v>
      </c>
      <c r="K49" s="13">
        <f t="shared" si="8"/>
        <v>141.62011103545771</v>
      </c>
    </row>
    <row r="50" spans="1:11" x14ac:dyDescent="0.35">
      <c r="A50" s="12">
        <v>46</v>
      </c>
      <c r="B50" s="13">
        <f t="shared" si="7"/>
        <v>58.640537375791716</v>
      </c>
      <c r="C50" s="13">
        <f t="shared" si="7"/>
        <v>62.829620411408179</v>
      </c>
      <c r="D50" s="13">
        <f t="shared" si="7"/>
        <v>66.616528774250483</v>
      </c>
      <c r="E50" s="13">
        <f t="shared" si="7"/>
        <v>71.201400248311543</v>
      </c>
      <c r="F50" s="10"/>
      <c r="G50" s="12">
        <f t="shared" si="4"/>
        <v>106</v>
      </c>
      <c r="H50" s="13">
        <f t="shared" si="8"/>
        <v>125.03535923172883</v>
      </c>
      <c r="I50" s="13">
        <f t="shared" si="8"/>
        <v>131.0314582500487</v>
      </c>
      <c r="J50" s="13">
        <f t="shared" si="8"/>
        <v>136.38216348174578</v>
      </c>
      <c r="K50" s="13">
        <f t="shared" si="8"/>
        <v>142.78044164704383</v>
      </c>
    </row>
    <row r="51" spans="1:11" x14ac:dyDescent="0.35">
      <c r="A51" s="12">
        <v>47</v>
      </c>
      <c r="B51" s="13">
        <f t="shared" si="7"/>
        <v>59.774288930795954</v>
      </c>
      <c r="C51" s="13">
        <f t="shared" si="7"/>
        <v>64.001111972218027</v>
      </c>
      <c r="D51" s="13">
        <f t="shared" si="7"/>
        <v>67.820646984252477</v>
      </c>
      <c r="E51" s="13">
        <f t="shared" si="7"/>
        <v>72.443307376548248</v>
      </c>
      <c r="F51" s="10"/>
      <c r="G51" s="12">
        <f t="shared" si="4"/>
        <v>107</v>
      </c>
      <c r="H51" s="13">
        <f t="shared" si="8"/>
        <v>126.12341691854816</v>
      </c>
      <c r="I51" s="13">
        <f t="shared" si="8"/>
        <v>132.14442454133663</v>
      </c>
      <c r="J51" s="13">
        <f t="shared" si="8"/>
        <v>137.51670145457928</v>
      </c>
      <c r="K51" s="13">
        <f t="shared" si="8"/>
        <v>143.94001590445717</v>
      </c>
    </row>
    <row r="52" spans="1:11" x14ac:dyDescent="0.35">
      <c r="A52" s="12">
        <v>48</v>
      </c>
      <c r="B52" s="13">
        <f t="shared" si="7"/>
        <v>60.906607027448366</v>
      </c>
      <c r="C52" s="13">
        <f t="shared" si="7"/>
        <v>65.170768903569837</v>
      </c>
      <c r="D52" s="13">
        <f t="shared" si="7"/>
        <v>69.022585789666081</v>
      </c>
      <c r="E52" s="13">
        <f t="shared" si="7"/>
        <v>73.682638520105755</v>
      </c>
      <c r="F52" s="10"/>
      <c r="G52" s="12">
        <f t="shared" si="4"/>
        <v>108</v>
      </c>
      <c r="H52" s="13">
        <f t="shared" si="8"/>
        <v>127.21106177924611</v>
      </c>
      <c r="I52" s="13">
        <f t="shared" si="8"/>
        <v>133.25686170186819</v>
      </c>
      <c r="J52" s="13">
        <f t="shared" si="8"/>
        <v>138.65060985840847</v>
      </c>
      <c r="K52" s="13">
        <f t="shared" si="8"/>
        <v>145.09884441428903</v>
      </c>
    </row>
    <row r="53" spans="1:11" x14ac:dyDescent="0.35">
      <c r="A53" s="12">
        <v>49</v>
      </c>
      <c r="B53" s="13">
        <f t="shared" si="7"/>
        <v>62.037536785309662</v>
      </c>
      <c r="C53" s="13">
        <f t="shared" si="7"/>
        <v>66.338648862968824</v>
      </c>
      <c r="D53" s="13">
        <f t="shared" si="7"/>
        <v>70.22241356643454</v>
      </c>
      <c r="E53" s="13">
        <f t="shared" si="7"/>
        <v>74.919474308478186</v>
      </c>
      <c r="F53" s="10"/>
      <c r="G53" s="12">
        <f t="shared" si="4"/>
        <v>109</v>
      </c>
      <c r="H53" s="13">
        <f t="shared" si="8"/>
        <v>128.29829956602683</v>
      </c>
      <c r="I53" s="13">
        <f t="shared" si="8"/>
        <v>134.36877709841121</v>
      </c>
      <c r="J53" s="13">
        <f t="shared" si="8"/>
        <v>139.78389745062054</v>
      </c>
      <c r="K53" s="13">
        <f t="shared" si="8"/>
        <v>146.25693753748629</v>
      </c>
    </row>
    <row r="54" spans="1:11" x14ac:dyDescent="0.35">
      <c r="A54" s="12">
        <v>50</v>
      </c>
      <c r="B54" s="13">
        <f t="shared" si="7"/>
        <v>63.167121005726315</v>
      </c>
      <c r="C54" s="13">
        <f t="shared" si="7"/>
        <v>67.504806549541186</v>
      </c>
      <c r="D54" s="13">
        <f t="shared" si="7"/>
        <v>71.420195187506408</v>
      </c>
      <c r="E54" s="13">
        <f t="shared" si="7"/>
        <v>76.15389124901273</v>
      </c>
      <c r="F54" s="10"/>
      <c r="G54" s="12">
        <f t="shared" si="4"/>
        <v>110</v>
      </c>
      <c r="H54" s="13">
        <f t="shared" si="8"/>
        <v>129.38513589874199</v>
      </c>
      <c r="I54" s="13">
        <f t="shared" si="8"/>
        <v>135.48017792835952</v>
      </c>
      <c r="J54" s="13">
        <f t="shared" si="8"/>
        <v>140.91657278742142</v>
      </c>
      <c r="K54" s="13">
        <f t="shared" si="8"/>
        <v>147.41430539724422</v>
      </c>
    </row>
    <row r="55" spans="1:11" x14ac:dyDescent="0.35">
      <c r="A55" s="12">
        <v>51</v>
      </c>
      <c r="B55" s="13">
        <f t="shared" si="7"/>
        <v>64.295400335215845</v>
      </c>
      <c r="C55" s="13">
        <f t="shared" si="7"/>
        <v>68.669293912285795</v>
      </c>
      <c r="D55" s="13">
        <f t="shared" si="7"/>
        <v>72.61599226908578</v>
      </c>
      <c r="E55" s="13">
        <f t="shared" si="7"/>
        <v>77.385962016137256</v>
      </c>
      <c r="F55" s="10"/>
      <c r="G55" s="12">
        <f t="shared" si="4"/>
        <v>111</v>
      </c>
      <c r="H55" s="13">
        <f t="shared" si="8"/>
        <v>130.47157626911522</v>
      </c>
      <c r="I55" s="13">
        <f t="shared" si="8"/>
        <v>136.59107122513501</v>
      </c>
      <c r="J55" s="13">
        <f t="shared" si="8"/>
        <v>142.04864423024782</v>
      </c>
      <c r="K55" s="13">
        <f t="shared" si="8"/>
        <v>148.57095788657577</v>
      </c>
    </row>
    <row r="56" spans="1:11" x14ac:dyDescent="0.35">
      <c r="A56" s="12">
        <v>52</v>
      </c>
      <c r="B56" s="13">
        <f t="shared" si="7"/>
        <v>65.422413414339772</v>
      </c>
      <c r="C56" s="13">
        <f t="shared" si="7"/>
        <v>69.83216033984813</v>
      </c>
      <c r="D56" s="13">
        <f t="shared" si="7"/>
        <v>73.809863395060745</v>
      </c>
      <c r="E56" s="13">
        <f t="shared" si="7"/>
        <v>78.615755715002479</v>
      </c>
      <c r="F56" s="10"/>
      <c r="G56" s="12">
        <f t="shared" si="4"/>
        <v>112</v>
      </c>
      <c r="H56" s="13">
        <f t="shared" si="8"/>
        <v>131.5576260447948</v>
      </c>
      <c r="I56" s="13">
        <f t="shared" si="8"/>
        <v>137.70146386337072</v>
      </c>
      <c r="J56" s="13">
        <f t="shared" si="8"/>
        <v>143.18011995191875</v>
      </c>
      <c r="K56" s="13">
        <f t="shared" si="8"/>
        <v>149.72690467557402</v>
      </c>
    </row>
    <row r="57" spans="1:11" x14ac:dyDescent="0.35">
      <c r="A57" s="12">
        <v>53</v>
      </c>
      <c r="B57" s="13">
        <f t="shared" si="7"/>
        <v>66.548197013609254</v>
      </c>
      <c r="C57" s="13">
        <f t="shared" si="7"/>
        <v>70.993452833782285</v>
      </c>
      <c r="D57" s="13">
        <f t="shared" si="7"/>
        <v>75.001864321928622</v>
      </c>
      <c r="E57" s="13">
        <f t="shared" si="7"/>
        <v>79.843338122251481</v>
      </c>
      <c r="F57" s="10"/>
      <c r="G57" s="12">
        <f t="shared" si="4"/>
        <v>113</v>
      </c>
      <c r="H57" s="13">
        <f t="shared" si="8"/>
        <v>132.64329047324318</v>
      </c>
      <c r="I57" s="13">
        <f t="shared" si="8"/>
        <v>138.8113625638847</v>
      </c>
      <c r="J57" s="13">
        <f t="shared" si="8"/>
        <v>144.31100794253948</v>
      </c>
      <c r="K57" s="13">
        <f t="shared" si="8"/>
        <v>150.88215521838262</v>
      </c>
    </row>
    <row r="58" spans="1:11" x14ac:dyDescent="0.35">
      <c r="A58" s="12">
        <v>54</v>
      </c>
      <c r="B58" s="13">
        <f t="shared" si="7"/>
        <v>67.672786157777495</v>
      </c>
      <c r="C58" s="13">
        <f t="shared" si="7"/>
        <v>72.153216167023103</v>
      </c>
      <c r="D58" s="13">
        <f t="shared" si="7"/>
        <v>76.192048166250046</v>
      </c>
      <c r="E58" s="13">
        <f t="shared" si="7"/>
        <v>81.068771906297101</v>
      </c>
      <c r="F58" s="10"/>
      <c r="G58" s="12">
        <f t="shared" si="4"/>
        <v>114</v>
      </c>
      <c r="H58" s="13">
        <f t="shared" si="8"/>
        <v>133.72857468547082</v>
      </c>
      <c r="I58" s="13">
        <f t="shared" si="8"/>
        <v>139.92077389845574</v>
      </c>
      <c r="J58" s="13">
        <f t="shared" si="8"/>
        <v>145.44131601516989</v>
      </c>
      <c r="K58" s="13">
        <f t="shared" si="8"/>
        <v>152.0367187598882</v>
      </c>
    </row>
    <row r="59" spans="1:11" x14ac:dyDescent="0.35">
      <c r="A59" s="12">
        <v>55</v>
      </c>
      <c r="B59" s="13">
        <f t="shared" si="7"/>
        <v>68.796214239709315</v>
      </c>
      <c r="C59" s="13">
        <f t="shared" si="7"/>
        <v>73.311493029083252</v>
      </c>
      <c r="D59" s="13">
        <f t="shared" si="7"/>
        <v>77.380465576419155</v>
      </c>
      <c r="E59" s="13">
        <f t="shared" si="7"/>
        <v>82.292116829199671</v>
      </c>
      <c r="F59" s="10"/>
      <c r="G59" s="12">
        <f t="shared" si="4"/>
        <v>115</v>
      </c>
      <c r="H59" s="13">
        <f t="shared" si="8"/>
        <v>134.81348369962248</v>
      </c>
      <c r="I59" s="13">
        <f t="shared" si="8"/>
        <v>141.02970429440973</v>
      </c>
      <c r="J59" s="13">
        <f t="shared" si="8"/>
        <v>146.571051811269</v>
      </c>
      <c r="K59" s="13">
        <f t="shared" si="8"/>
        <v>153.19060434214893</v>
      </c>
    </row>
    <row r="60" spans="1:11" x14ac:dyDescent="0.35">
      <c r="A60" s="12">
        <v>56</v>
      </c>
      <c r="B60" s="13">
        <f t="shared" si="7"/>
        <v>69.91851312487637</v>
      </c>
      <c r="C60" s="13">
        <f t="shared" si="7"/>
        <v>74.468324159309361</v>
      </c>
      <c r="D60" s="13">
        <f t="shared" si="7"/>
        <v>78.567164890324193</v>
      </c>
      <c r="E60" s="13">
        <f t="shared" si="7"/>
        <v>83.513429931989407</v>
      </c>
      <c r="F60" s="10"/>
      <c r="G60" s="12">
        <f t="shared" si="4"/>
        <v>116</v>
      </c>
      <c r="H60" s="13">
        <f t="shared" si="8"/>
        <v>135.89802242442258</v>
      </c>
      <c r="I60" s="13">
        <f t="shared" si="8"/>
        <v>142.13816003902647</v>
      </c>
      <c r="J60" s="13">
        <f t="shared" si="8"/>
        <v>147.70022280592565</v>
      </c>
      <c r="K60" s="13">
        <f t="shared" si="8"/>
        <v>154.34382081057058</v>
      </c>
    </row>
    <row r="61" spans="1:11" x14ac:dyDescent="0.35">
      <c r="A61" s="12">
        <v>57</v>
      </c>
      <c r="B61" s="13">
        <f t="shared" si="7"/>
        <v>71.039713247404322</v>
      </c>
      <c r="C61" s="13">
        <f t="shared" si="7"/>
        <v>75.623748469376068</v>
      </c>
      <c r="D61" s="13">
        <f t="shared" si="7"/>
        <v>79.752192280290373</v>
      </c>
      <c r="E61" s="13">
        <f t="shared" si="7"/>
        <v>84.732765705063827</v>
      </c>
      <c r="F61" s="10"/>
      <c r="G61" s="12">
        <f t="shared" si="4"/>
        <v>117</v>
      </c>
      <c r="H61" s="13">
        <f t="shared" si="8"/>
        <v>136.98219566248659</v>
      </c>
      <c r="I61" s="13">
        <f t="shared" si="8"/>
        <v>143.24614728377486</v>
      </c>
      <c r="J61" s="13">
        <f t="shared" si="8"/>
        <v>148.82883631288632</v>
      </c>
      <c r="K61" s="13">
        <f t="shared" si="8"/>
        <v>155.4963768198437</v>
      </c>
    </row>
    <row r="62" spans="1:11" x14ac:dyDescent="0.35">
      <c r="A62" s="12">
        <v>58</v>
      </c>
      <c r="B62" s="13">
        <f t="shared" si="7"/>
        <v>72.159843698492153</v>
      </c>
      <c r="C62" s="13">
        <f t="shared" si="7"/>
        <v>76.777803156061495</v>
      </c>
      <c r="D62" s="13">
        <f t="shared" si="7"/>
        <v>80.935591886536386</v>
      </c>
      <c r="E62" s="13">
        <f t="shared" si="7"/>
        <v>85.950176245103478</v>
      </c>
      <c r="F62" s="10"/>
      <c r="G62" s="12">
        <f t="shared" si="4"/>
        <v>118</v>
      </c>
      <c r="H62" s="13">
        <f t="shared" si="8"/>
        <v>138.06600811350464</v>
      </c>
      <c r="I62" s="13">
        <f t="shared" si="8"/>
        <v>144.35367204838508</v>
      </c>
      <c r="J62" s="13">
        <f t="shared" si="8"/>
        <v>149.95689948938914</v>
      </c>
      <c r="K62" s="13">
        <f t="shared" si="8"/>
        <v>156.64828083965182</v>
      </c>
    </row>
    <row r="63" spans="1:11" x14ac:dyDescent="0.35">
      <c r="A63" s="12">
        <v>59</v>
      </c>
      <c r="B63" s="13">
        <f t="shared" si="7"/>
        <v>73.27893230793083</v>
      </c>
      <c r="C63" s="13">
        <f t="shared" si="7"/>
        <v>77.930523805230422</v>
      </c>
      <c r="D63" s="13">
        <f t="shared" si="7"/>
        <v>82.117405940238299</v>
      </c>
      <c r="E63" s="13">
        <f t="shared" si="7"/>
        <v>87.165711399787568</v>
      </c>
      <c r="F63" s="10"/>
      <c r="G63" s="12">
        <f t="shared" si="4"/>
        <v>119</v>
      </c>
      <c r="H63" s="13">
        <f t="shared" si="8"/>
        <v>139.14946437730339</v>
      </c>
      <c r="I63" s="13">
        <f t="shared" si="8"/>
        <v>145.46074022476486</v>
      </c>
      <c r="J63" s="13">
        <f t="shared" si="8"/>
        <v>151.08441934081313</v>
      </c>
      <c r="K63" s="13">
        <f t="shared" si="8"/>
        <v>157.79954116016174</v>
      </c>
    </row>
    <row r="64" spans="1:11" x14ac:dyDescent="0.35">
      <c r="A64" s="5">
        <v>60</v>
      </c>
      <c r="B64" s="14">
        <f t="shared" si="7"/>
        <v>74.397005719368593</v>
      </c>
      <c r="C64" s="14">
        <f t="shared" si="7"/>
        <v>79.081944487848716</v>
      </c>
      <c r="D64" s="14">
        <f t="shared" si="7"/>
        <v>83.297674877173193</v>
      </c>
      <c r="E64" s="14">
        <f t="shared" si="7"/>
        <v>88.379418901449327</v>
      </c>
      <c r="F64" s="10"/>
      <c r="G64" s="5">
        <f t="shared" si="4"/>
        <v>120</v>
      </c>
      <c r="H64" s="14">
        <f t="shared" si="8"/>
        <v>140.23256895679179</v>
      </c>
      <c r="I64" s="14">
        <f t="shared" si="8"/>
        <v>146.56735758076744</v>
      </c>
      <c r="J64" s="14">
        <f t="shared" si="8"/>
        <v>152.21140272515154</v>
      </c>
      <c r="K64" s="14">
        <f t="shared" si="8"/>
        <v>158.95016589730622</v>
      </c>
    </row>
    <row r="65" spans="2:11" x14ac:dyDescent="0.35">
      <c r="B65" s="3"/>
      <c r="C65" s="3"/>
      <c r="D65" s="3"/>
      <c r="E65" s="3"/>
      <c r="H65" s="3"/>
      <c r="I65" s="3"/>
      <c r="J65" s="3"/>
      <c r="K65" s="3"/>
    </row>
    <row r="66" spans="2:11" x14ac:dyDescent="0.35">
      <c r="B66" s="3"/>
      <c r="C66" s="3"/>
      <c r="D66" s="3"/>
      <c r="E66" s="3"/>
      <c r="H66" s="3"/>
      <c r="I66" s="3"/>
      <c r="J66" s="3"/>
      <c r="K66" s="3"/>
    </row>
    <row r="67" spans="2:11" x14ac:dyDescent="0.35">
      <c r="B67" s="3"/>
      <c r="C67" s="3"/>
      <c r="D67" s="3"/>
      <c r="E67" s="3"/>
      <c r="H67" s="3"/>
      <c r="I67" s="3"/>
      <c r="J67" s="3"/>
      <c r="K67" s="3"/>
    </row>
    <row r="68" spans="2:11" x14ac:dyDescent="0.35">
      <c r="B68" s="3"/>
      <c r="C68" s="3"/>
      <c r="D68" s="3"/>
      <c r="E68" s="3"/>
      <c r="H68" s="3"/>
      <c r="I68" s="3"/>
      <c r="J68" s="3"/>
      <c r="K68" s="3"/>
    </row>
    <row r="69" spans="2:11" x14ac:dyDescent="0.35">
      <c r="B69" s="3"/>
      <c r="C69" s="3"/>
      <c r="D69" s="3"/>
      <c r="E69" s="3"/>
      <c r="H69" s="3"/>
      <c r="I69" s="3"/>
      <c r="J69" s="3"/>
      <c r="K69" s="3"/>
    </row>
    <row r="70" spans="2:11" x14ac:dyDescent="0.35">
      <c r="B70" s="3"/>
      <c r="C70" s="3"/>
      <c r="D70" s="3"/>
      <c r="E70" s="3"/>
      <c r="H70" s="3"/>
      <c r="I70" s="3"/>
      <c r="J70" s="3"/>
      <c r="K70" s="3"/>
    </row>
    <row r="71" spans="2:11" x14ac:dyDescent="0.35">
      <c r="B71" s="3"/>
      <c r="C71" s="3"/>
      <c r="D71" s="3"/>
      <c r="E71" s="3"/>
      <c r="H71" s="3"/>
      <c r="I71" s="3"/>
      <c r="J71" s="3"/>
      <c r="K71" s="3"/>
    </row>
    <row r="72" spans="2:11" x14ac:dyDescent="0.35">
      <c r="B72" s="3"/>
      <c r="C72" s="3"/>
      <c r="D72" s="3"/>
      <c r="E72" s="3"/>
      <c r="H72" s="3"/>
      <c r="I72" s="3"/>
      <c r="J72" s="3"/>
      <c r="K72" s="3"/>
    </row>
    <row r="73" spans="2:11" x14ac:dyDescent="0.35">
      <c r="B73" s="3"/>
      <c r="C73" s="3"/>
      <c r="D73" s="3"/>
      <c r="E73" s="3"/>
      <c r="H73" s="3"/>
      <c r="I73" s="3"/>
      <c r="J73" s="3"/>
      <c r="K73" s="3"/>
    </row>
    <row r="74" spans="2:11" x14ac:dyDescent="0.35">
      <c r="B74" s="3"/>
      <c r="C74" s="3"/>
      <c r="D74" s="3"/>
      <c r="E74" s="3"/>
      <c r="H74" s="3"/>
      <c r="I74" s="3"/>
      <c r="J74" s="3"/>
      <c r="K74" s="3"/>
    </row>
    <row r="75" spans="2:11" x14ac:dyDescent="0.35">
      <c r="B75" s="3"/>
      <c r="C75" s="3"/>
      <c r="D75" s="3"/>
      <c r="E75" s="3"/>
      <c r="H75" s="3"/>
      <c r="I75" s="3"/>
      <c r="J75" s="3"/>
      <c r="K75" s="3"/>
    </row>
    <row r="76" spans="2:11" x14ac:dyDescent="0.35">
      <c r="B76" s="3"/>
      <c r="C76" s="3"/>
      <c r="D76" s="3"/>
      <c r="E76" s="3"/>
      <c r="H76" s="3"/>
      <c r="I76" s="3"/>
      <c r="J76" s="3"/>
      <c r="K76" s="3"/>
    </row>
    <row r="77" spans="2:11" x14ac:dyDescent="0.35">
      <c r="B77" s="3"/>
      <c r="C77" s="3"/>
      <c r="D77" s="3"/>
      <c r="E77" s="3"/>
      <c r="H77" s="3"/>
      <c r="I77" s="3"/>
      <c r="J77" s="3"/>
      <c r="K77" s="3"/>
    </row>
    <row r="78" spans="2:11" x14ac:dyDescent="0.35">
      <c r="B78" s="3"/>
      <c r="C78" s="3"/>
      <c r="D78" s="3"/>
      <c r="E78" s="3"/>
      <c r="H78" s="3"/>
      <c r="I78" s="3"/>
      <c r="J78" s="3"/>
      <c r="K78" s="3"/>
    </row>
    <row r="79" spans="2:11" x14ac:dyDescent="0.35">
      <c r="B79" s="3"/>
      <c r="C79" s="3"/>
      <c r="D79" s="3"/>
      <c r="E79" s="3"/>
      <c r="H79" s="3"/>
      <c r="I79" s="3"/>
      <c r="J79" s="3"/>
      <c r="K79" s="3"/>
    </row>
    <row r="80" spans="2:11" x14ac:dyDescent="0.35">
      <c r="B80" s="3"/>
      <c r="C80" s="3"/>
      <c r="D80" s="3"/>
      <c r="E80" s="3"/>
      <c r="H80" s="3"/>
      <c r="I80" s="3"/>
      <c r="J80" s="3"/>
      <c r="K80" s="3"/>
    </row>
    <row r="81" spans="2:11" x14ac:dyDescent="0.35">
      <c r="B81" s="3"/>
      <c r="C81" s="3"/>
      <c r="D81" s="3"/>
      <c r="E81" s="3"/>
      <c r="H81" s="3"/>
      <c r="I81" s="3"/>
      <c r="J81" s="3"/>
      <c r="K81" s="3"/>
    </row>
    <row r="82" spans="2:11" x14ac:dyDescent="0.35">
      <c r="B82" s="3"/>
      <c r="C82" s="3"/>
      <c r="D82" s="3"/>
      <c r="E82" s="3"/>
      <c r="H82" s="3"/>
      <c r="I82" s="3"/>
      <c r="J82" s="3"/>
      <c r="K82" s="3"/>
    </row>
    <row r="83" spans="2:11" x14ac:dyDescent="0.35">
      <c r="B83" s="3"/>
      <c r="C83" s="3"/>
      <c r="D83" s="3"/>
      <c r="E83" s="3"/>
      <c r="H83" s="3"/>
      <c r="I83" s="3"/>
      <c r="J83" s="3"/>
      <c r="K83" s="3"/>
    </row>
    <row r="84" spans="2:11" x14ac:dyDescent="0.35">
      <c r="B84" s="3"/>
      <c r="C84" s="3"/>
      <c r="D84" s="3"/>
      <c r="E84" s="3"/>
      <c r="H84" s="3"/>
      <c r="I84" s="3"/>
      <c r="J84" s="3"/>
      <c r="K84" s="3"/>
    </row>
    <row r="85" spans="2:11" x14ac:dyDescent="0.35">
      <c r="B85" s="3"/>
      <c r="C85" s="3"/>
      <c r="D85" s="3"/>
      <c r="E85" s="3"/>
      <c r="H85" s="3"/>
      <c r="I85" s="3"/>
      <c r="J85" s="3"/>
      <c r="K85" s="3"/>
    </row>
    <row r="86" spans="2:11" x14ac:dyDescent="0.35">
      <c r="B86" s="3"/>
      <c r="C86" s="3"/>
      <c r="D86" s="3"/>
      <c r="E86" s="3"/>
      <c r="H86" s="3"/>
      <c r="I86" s="3"/>
      <c r="J86" s="3"/>
      <c r="K86" s="3"/>
    </row>
    <row r="87" spans="2:11" x14ac:dyDescent="0.35">
      <c r="B87" s="3"/>
      <c r="C87" s="3"/>
      <c r="D87" s="3"/>
      <c r="E87" s="3"/>
      <c r="H87" s="3"/>
      <c r="I87" s="3"/>
      <c r="J87" s="3"/>
      <c r="K87" s="3"/>
    </row>
    <row r="88" spans="2:11" x14ac:dyDescent="0.35">
      <c r="B88" s="3"/>
      <c r="C88" s="3"/>
      <c r="D88" s="3"/>
      <c r="E88" s="3"/>
      <c r="H88" s="3"/>
      <c r="I88" s="3"/>
      <c r="J88" s="3"/>
      <c r="K88" s="3"/>
    </row>
    <row r="89" spans="2:11" x14ac:dyDescent="0.35">
      <c r="B89" s="3"/>
      <c r="C89" s="3"/>
      <c r="D89" s="3"/>
      <c r="E89" s="3"/>
      <c r="H89" s="3"/>
      <c r="I89" s="3"/>
      <c r="J89" s="3"/>
      <c r="K89" s="3"/>
    </row>
    <row r="90" spans="2:11" x14ac:dyDescent="0.35">
      <c r="B90" s="3"/>
      <c r="C90" s="3"/>
      <c r="D90" s="3"/>
      <c r="E90" s="3"/>
      <c r="H90" s="3"/>
      <c r="I90" s="3"/>
      <c r="J90" s="3"/>
      <c r="K90" s="3"/>
    </row>
    <row r="91" spans="2:11" x14ac:dyDescent="0.35">
      <c r="B91" s="3"/>
      <c r="C91" s="3"/>
      <c r="D91" s="3"/>
      <c r="E91" s="3"/>
      <c r="H91" s="3"/>
      <c r="I91" s="3"/>
      <c r="J91" s="3"/>
      <c r="K91" s="3"/>
    </row>
    <row r="92" spans="2:11" x14ac:dyDescent="0.35">
      <c r="B92" s="3"/>
      <c r="C92" s="3"/>
      <c r="D92" s="3"/>
      <c r="E92" s="3"/>
      <c r="H92" s="3"/>
      <c r="I92" s="3"/>
      <c r="J92" s="3"/>
      <c r="K92" s="3"/>
    </row>
    <row r="93" spans="2:11" x14ac:dyDescent="0.35">
      <c r="B93" s="3"/>
      <c r="C93" s="3"/>
      <c r="D93" s="3"/>
      <c r="E93" s="3"/>
      <c r="H93" s="3"/>
      <c r="I93" s="3"/>
      <c r="J93" s="3"/>
      <c r="K93" s="3"/>
    </row>
    <row r="94" spans="2:11" x14ac:dyDescent="0.35">
      <c r="B94" s="3"/>
      <c r="C94" s="3"/>
      <c r="D94" s="3"/>
      <c r="E94" s="3"/>
      <c r="H94" s="3"/>
      <c r="I94" s="3"/>
      <c r="J94" s="3"/>
      <c r="K94" s="3"/>
    </row>
    <row r="95" spans="2:11" x14ac:dyDescent="0.35">
      <c r="B95" s="3"/>
      <c r="C95" s="3"/>
      <c r="D95" s="3"/>
      <c r="E95" s="3"/>
      <c r="H95" s="3"/>
      <c r="I95" s="3"/>
      <c r="J95" s="3"/>
      <c r="K95" s="3"/>
    </row>
    <row r="96" spans="2:11" x14ac:dyDescent="0.35">
      <c r="B96" s="3"/>
      <c r="C96" s="3"/>
      <c r="D96" s="3"/>
      <c r="E96" s="3"/>
      <c r="H96" s="3"/>
      <c r="I96" s="3"/>
      <c r="J96" s="3"/>
      <c r="K96" s="3"/>
    </row>
    <row r="97" spans="2:11" x14ac:dyDescent="0.35">
      <c r="B97" s="3"/>
      <c r="C97" s="3"/>
      <c r="D97" s="3"/>
      <c r="E97" s="3"/>
      <c r="H97" s="3"/>
      <c r="I97" s="3"/>
      <c r="J97" s="3"/>
      <c r="K97" s="3"/>
    </row>
    <row r="98" spans="2:11" x14ac:dyDescent="0.35">
      <c r="B98" s="3"/>
      <c r="C98" s="3"/>
      <c r="D98" s="3"/>
      <c r="E98" s="3"/>
      <c r="H98" s="3"/>
      <c r="I98" s="3"/>
      <c r="J98" s="3"/>
      <c r="K98" s="3"/>
    </row>
    <row r="99" spans="2:11" x14ac:dyDescent="0.35">
      <c r="B99" s="3"/>
      <c r="C99" s="3"/>
      <c r="D99" s="3"/>
      <c r="E99" s="3"/>
      <c r="H99" s="3"/>
      <c r="I99" s="3"/>
      <c r="J99" s="3"/>
      <c r="K99" s="3"/>
    </row>
    <row r="100" spans="2:11" x14ac:dyDescent="0.35">
      <c r="B100" s="3"/>
      <c r="C100" s="3"/>
      <c r="D100" s="3"/>
      <c r="E100" s="3"/>
      <c r="H100" s="3"/>
      <c r="I100" s="3"/>
      <c r="J100" s="3"/>
      <c r="K100" s="3"/>
    </row>
    <row r="101" spans="2:11" x14ac:dyDescent="0.35">
      <c r="B101" s="3"/>
      <c r="C101" s="3"/>
      <c r="D101" s="3"/>
      <c r="E101" s="3"/>
      <c r="H101" s="3"/>
      <c r="I101" s="3"/>
      <c r="J101" s="3"/>
      <c r="K101" s="3"/>
    </row>
    <row r="102" spans="2:11" x14ac:dyDescent="0.35">
      <c r="B102" s="3"/>
      <c r="C102" s="3"/>
      <c r="D102" s="3"/>
      <c r="E102" s="3"/>
      <c r="H102" s="3"/>
      <c r="I102" s="3"/>
      <c r="J102" s="3"/>
      <c r="K102" s="3"/>
    </row>
    <row r="103" spans="2:11" x14ac:dyDescent="0.35">
      <c r="B103" s="3"/>
      <c r="C103" s="3"/>
      <c r="D103" s="3"/>
      <c r="E103" s="3"/>
      <c r="H103" s="3"/>
      <c r="I103" s="3"/>
      <c r="J103" s="3"/>
      <c r="K103" s="3"/>
    </row>
    <row r="104" spans="2:11" x14ac:dyDescent="0.35">
      <c r="B104" s="3"/>
      <c r="C104" s="3"/>
      <c r="D104" s="3"/>
      <c r="E104" s="3"/>
      <c r="H104" s="3"/>
      <c r="I104" s="3"/>
      <c r="J104" s="3"/>
      <c r="K104" s="3"/>
    </row>
    <row r="105" spans="2:11" x14ac:dyDescent="0.35">
      <c r="B105" s="3"/>
      <c r="C105" s="3"/>
      <c r="D105" s="3"/>
      <c r="E105" s="3"/>
      <c r="H105" s="3"/>
      <c r="I105" s="3"/>
      <c r="J105" s="3"/>
      <c r="K105" s="3"/>
    </row>
    <row r="106" spans="2:11" x14ac:dyDescent="0.35">
      <c r="B106" s="3"/>
      <c r="C106" s="3"/>
      <c r="D106" s="3"/>
      <c r="E106" s="3"/>
      <c r="H106" s="3"/>
      <c r="I106" s="3"/>
      <c r="J106" s="3"/>
      <c r="K106" s="3"/>
    </row>
    <row r="107" spans="2:11" x14ac:dyDescent="0.35">
      <c r="B107" s="3"/>
      <c r="C107" s="3"/>
      <c r="D107" s="3"/>
      <c r="E107" s="3"/>
      <c r="H107" s="3"/>
      <c r="I107" s="3"/>
      <c r="J107" s="3"/>
      <c r="K107" s="3"/>
    </row>
    <row r="108" spans="2:11" x14ac:dyDescent="0.35">
      <c r="B108" s="3"/>
      <c r="C108" s="3"/>
      <c r="D108" s="3"/>
      <c r="E108" s="3"/>
      <c r="H108" s="3"/>
      <c r="I108" s="3"/>
      <c r="J108" s="3"/>
      <c r="K108" s="3"/>
    </row>
    <row r="109" spans="2:11" x14ac:dyDescent="0.35">
      <c r="B109" s="3"/>
      <c r="C109" s="3"/>
      <c r="D109" s="3"/>
      <c r="E109" s="3"/>
      <c r="H109" s="3"/>
      <c r="I109" s="3"/>
      <c r="J109" s="3"/>
      <c r="K109" s="3"/>
    </row>
    <row r="110" spans="2:11" x14ac:dyDescent="0.35">
      <c r="B110" s="3"/>
      <c r="C110" s="3"/>
      <c r="D110" s="3"/>
      <c r="E110" s="3"/>
      <c r="H110" s="3"/>
      <c r="I110" s="3"/>
      <c r="J110" s="3"/>
      <c r="K110" s="3"/>
    </row>
    <row r="111" spans="2:11" x14ac:dyDescent="0.35">
      <c r="B111" s="3"/>
      <c r="C111" s="3"/>
      <c r="D111" s="3"/>
      <c r="E111" s="3"/>
      <c r="H111" s="3"/>
      <c r="I111" s="3"/>
      <c r="J111" s="3"/>
      <c r="K111" s="3"/>
    </row>
  </sheetData>
  <mergeCells count="2">
    <mergeCell ref="A3:A4"/>
    <mergeCell ref="G3:G4"/>
  </mergeCell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workbookViewId="0">
      <selection activeCell="C5" sqref="C5"/>
    </sheetView>
  </sheetViews>
  <sheetFormatPr defaultColWidth="7.73046875" defaultRowHeight="12.75" x14ac:dyDescent="0.35"/>
  <cols>
    <col min="1" max="16384" width="7.73046875" style="2"/>
  </cols>
  <sheetData>
    <row r="1" spans="1:11" ht="15" x14ac:dyDescent="0.4">
      <c r="A1" s="9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" x14ac:dyDescent="0.35">
      <c r="A3" s="29" t="s">
        <v>0</v>
      </c>
      <c r="B3" s="6" t="s">
        <v>1</v>
      </c>
      <c r="C3" s="6"/>
      <c r="D3" s="6"/>
      <c r="E3" s="6"/>
      <c r="G3" s="29" t="s">
        <v>0</v>
      </c>
      <c r="H3" s="6" t="s">
        <v>1</v>
      </c>
      <c r="I3" s="6"/>
      <c r="J3" s="6"/>
      <c r="K3" s="6"/>
    </row>
    <row r="4" spans="1:11" ht="13.5" x14ac:dyDescent="0.35">
      <c r="A4" s="30"/>
      <c r="B4" s="7">
        <v>0.1</v>
      </c>
      <c r="C4" s="8">
        <v>0.05</v>
      </c>
      <c r="D4" s="15">
        <v>2.5000000000000001E-2</v>
      </c>
      <c r="E4" s="8">
        <v>0.01</v>
      </c>
      <c r="G4" s="30"/>
      <c r="H4" s="7">
        <v>0.1</v>
      </c>
      <c r="I4" s="8">
        <v>0.05</v>
      </c>
      <c r="J4" s="15">
        <v>2.5000000000000001E-2</v>
      </c>
      <c r="K4" s="8">
        <v>0.01</v>
      </c>
    </row>
    <row r="5" spans="1:11" x14ac:dyDescent="0.35">
      <c r="A5" s="4">
        <v>1</v>
      </c>
      <c r="B5" s="11">
        <f t="shared" ref="B5:B25" si="0">(1/(($A5/(TINV((B$4),$A5))^2)+1))^0.5</f>
        <v>0.98768834059513777</v>
      </c>
      <c r="C5" s="11">
        <f t="shared" ref="C5:E24" si="1">(1/(($A5/(TINV((C$4),$A5))^2)+1))^0.5</f>
        <v>0.99691733373312796</v>
      </c>
      <c r="D5" s="11">
        <f t="shared" si="1"/>
        <v>0.99922903624072301</v>
      </c>
      <c r="E5" s="11">
        <f t="shared" si="1"/>
        <v>0.99987663248166059</v>
      </c>
      <c r="F5" s="10"/>
      <c r="G5" s="4">
        <v>61</v>
      </c>
      <c r="H5" s="11">
        <f t="shared" ref="H5:H25" si="2">(1/(($G5/(TINV((H$4),$G5))^2)+1))^0.5</f>
        <v>0.20912140755893729</v>
      </c>
      <c r="I5" s="11">
        <f t="shared" ref="I5:K24" si="3">(1/(($G5/(TINV((I$4),$G5))^2)+1))^0.5</f>
        <v>0.2480256530226278</v>
      </c>
      <c r="J5" s="11">
        <f t="shared" si="3"/>
        <v>0.28227322547004013</v>
      </c>
      <c r="K5" s="11">
        <f t="shared" si="3"/>
        <v>0.32226909036526896</v>
      </c>
    </row>
    <row r="6" spans="1:11" x14ac:dyDescent="0.35">
      <c r="A6" s="12">
        <v>2</v>
      </c>
      <c r="B6" s="13">
        <f t="shared" si="0"/>
        <v>0.90000000000000013</v>
      </c>
      <c r="C6" s="13">
        <f t="shared" si="1"/>
        <v>0.95</v>
      </c>
      <c r="D6" s="13">
        <f t="shared" si="1"/>
        <v>0.97499999999999998</v>
      </c>
      <c r="E6" s="13">
        <f t="shared" si="1"/>
        <v>0.99</v>
      </c>
      <c r="F6" s="10"/>
      <c r="G6" s="12">
        <f>G5+1</f>
        <v>62</v>
      </c>
      <c r="H6" s="13">
        <f t="shared" si="2"/>
        <v>0.2074519054877553</v>
      </c>
      <c r="I6" s="13">
        <f t="shared" si="3"/>
        <v>0.24606405147374052</v>
      </c>
      <c r="J6" s="13">
        <f t="shared" si="3"/>
        <v>0.28006252728736203</v>
      </c>
      <c r="K6" s="13">
        <f t="shared" si="3"/>
        <v>0.31977874218941765</v>
      </c>
    </row>
    <row r="7" spans="1:11" x14ac:dyDescent="0.35">
      <c r="A7" s="12">
        <v>3</v>
      </c>
      <c r="B7" s="13">
        <f t="shared" si="0"/>
        <v>0.80538363652011968</v>
      </c>
      <c r="C7" s="13">
        <f t="shared" si="1"/>
        <v>0.87833944815980525</v>
      </c>
      <c r="D7" s="13">
        <f t="shared" si="1"/>
        <v>0.92371731806349977</v>
      </c>
      <c r="E7" s="13">
        <f t="shared" si="1"/>
        <v>0.95873500358707509</v>
      </c>
      <c r="F7" s="10"/>
      <c r="G7" s="12">
        <f t="shared" ref="G7:G64" si="4">G6+1</f>
        <v>63</v>
      </c>
      <c r="H7" s="13">
        <f t="shared" si="2"/>
        <v>0.20582174864473382</v>
      </c>
      <c r="I7" s="13">
        <f t="shared" si="3"/>
        <v>0.24414824313447644</v>
      </c>
      <c r="J7" s="13">
        <f t="shared" si="3"/>
        <v>0.27790292487392371</v>
      </c>
      <c r="K7" s="13">
        <f t="shared" si="3"/>
        <v>0.3173451645440416</v>
      </c>
    </row>
    <row r="8" spans="1:11" x14ac:dyDescent="0.35">
      <c r="A8" s="12">
        <v>4</v>
      </c>
      <c r="B8" s="13">
        <f t="shared" si="0"/>
        <v>0.72929927565683228</v>
      </c>
      <c r="C8" s="13">
        <f t="shared" si="1"/>
        <v>0.81140135189950779</v>
      </c>
      <c r="D8" s="13">
        <f t="shared" si="1"/>
        <v>0.86796219653889906</v>
      </c>
      <c r="E8" s="13">
        <f t="shared" si="1"/>
        <v>0.91719969856791372</v>
      </c>
      <c r="F8" s="10"/>
      <c r="G8" s="12">
        <f t="shared" si="4"/>
        <v>64</v>
      </c>
      <c r="H8" s="13">
        <f t="shared" si="2"/>
        <v>0.20422941595349894</v>
      </c>
      <c r="I8" s="13">
        <f t="shared" si="3"/>
        <v>0.24227647451976106</v>
      </c>
      <c r="J8" s="13">
        <f t="shared" si="3"/>
        <v>0.27579248151711383</v>
      </c>
      <c r="K8" s="13">
        <f t="shared" si="3"/>
        <v>0.31496623603654406</v>
      </c>
    </row>
    <row r="9" spans="1:11" x14ac:dyDescent="0.35">
      <c r="A9" s="12">
        <v>5</v>
      </c>
      <c r="B9" s="13">
        <f t="shared" si="0"/>
        <v>0.66943946668868382</v>
      </c>
      <c r="C9" s="13">
        <f t="shared" si="1"/>
        <v>0.75449223446096436</v>
      </c>
      <c r="D9" s="13">
        <f t="shared" si="1"/>
        <v>0.81659154685877655</v>
      </c>
      <c r="E9" s="13">
        <f t="shared" si="1"/>
        <v>0.87452637990131199</v>
      </c>
      <c r="F9" s="10"/>
      <c r="G9" s="12">
        <f t="shared" si="4"/>
        <v>65</v>
      </c>
      <c r="H9" s="13">
        <f t="shared" si="2"/>
        <v>0.20267346738699407</v>
      </c>
      <c r="I9" s="13">
        <f t="shared" si="3"/>
        <v>0.24044708467751352</v>
      </c>
      <c r="J9" s="13">
        <f t="shared" si="3"/>
        <v>0.27372936164994033</v>
      </c>
      <c r="K9" s="13">
        <f t="shared" si="3"/>
        <v>0.31263994444710785</v>
      </c>
    </row>
    <row r="10" spans="1:11" x14ac:dyDescent="0.35">
      <c r="A10" s="12">
        <v>6</v>
      </c>
      <c r="B10" s="13">
        <f t="shared" si="0"/>
        <v>0.62148924512445836</v>
      </c>
      <c r="C10" s="13">
        <f t="shared" si="1"/>
        <v>0.70673440073065374</v>
      </c>
      <c r="D10" s="13">
        <f t="shared" si="1"/>
        <v>0.77133205107359781</v>
      </c>
      <c r="E10" s="13">
        <f t="shared" si="1"/>
        <v>0.83434162559704639</v>
      </c>
      <c r="F10" s="10"/>
      <c r="G10" s="12">
        <f t="shared" si="4"/>
        <v>66</v>
      </c>
      <c r="H10" s="13">
        <f t="shared" si="2"/>
        <v>0.20115253849975676</v>
      </c>
      <c r="I10" s="13">
        <f t="shared" si="3"/>
        <v>0.23865849900704328</v>
      </c>
      <c r="J10" s="13">
        <f t="shared" si="3"/>
        <v>0.27171182416542333</v>
      </c>
      <c r="K10" s="13">
        <f t="shared" si="3"/>
        <v>0.31036437962156505</v>
      </c>
    </row>
    <row r="11" spans="1:11" x14ac:dyDescent="0.35">
      <c r="A11" s="12">
        <v>7</v>
      </c>
      <c r="B11" s="13">
        <f t="shared" si="0"/>
        <v>0.58220559656116022</v>
      </c>
      <c r="C11" s="13">
        <f t="shared" si="1"/>
        <v>0.66638360533630925</v>
      </c>
      <c r="D11" s="13">
        <f t="shared" si="1"/>
        <v>0.73183553004958091</v>
      </c>
      <c r="E11" s="13">
        <f t="shared" si="1"/>
        <v>0.7976812046498164</v>
      </c>
      <c r="F11" s="10"/>
      <c r="G11" s="12">
        <f t="shared" si="4"/>
        <v>67</v>
      </c>
      <c r="H11" s="13">
        <f t="shared" si="2"/>
        <v>0.19966533540424433</v>
      </c>
      <c r="I11" s="13">
        <f t="shared" si="3"/>
        <v>0.23690922357451352</v>
      </c>
      <c r="J11" s="13">
        <f t="shared" si="3"/>
        <v>0.26973821626277877</v>
      </c>
      <c r="K11" s="13">
        <f t="shared" si="3"/>
        <v>0.30813772692072494</v>
      </c>
    </row>
    <row r="12" spans="1:11" x14ac:dyDescent="0.35">
      <c r="A12" s="12">
        <v>8</v>
      </c>
      <c r="B12" s="13">
        <f t="shared" si="0"/>
        <v>0.54935683193510443</v>
      </c>
      <c r="C12" s="13">
        <f t="shared" si="1"/>
        <v>0.63189686471983408</v>
      </c>
      <c r="D12" s="13">
        <f t="shared" si="1"/>
        <v>0.69729513211240723</v>
      </c>
      <c r="E12" s="13">
        <f t="shared" si="1"/>
        <v>0.76459249666209606</v>
      </c>
      <c r="F12" s="10"/>
      <c r="G12" s="12">
        <f t="shared" si="4"/>
        <v>68</v>
      </c>
      <c r="H12" s="13">
        <f t="shared" si="2"/>
        <v>0.19821063014921314</v>
      </c>
      <c r="I12" s="13">
        <f t="shared" si="3"/>
        <v>0.23519783987894699</v>
      </c>
      <c r="J12" s="13">
        <f t="shared" si="3"/>
        <v>0.26780696777616664</v>
      </c>
      <c r="K12" s="13">
        <f t="shared" si="3"/>
        <v>0.30595826117549135</v>
      </c>
    </row>
    <row r="13" spans="1:11" x14ac:dyDescent="0.35">
      <c r="A13" s="12">
        <v>9</v>
      </c>
      <c r="B13" s="13">
        <f t="shared" si="0"/>
        <v>0.52140436474283325</v>
      </c>
      <c r="C13" s="13">
        <f t="shared" si="1"/>
        <v>0.60206877743700826</v>
      </c>
      <c r="D13" s="13">
        <f t="shared" si="1"/>
        <v>0.66690525388366784</v>
      </c>
      <c r="E13" s="13">
        <f t="shared" si="1"/>
        <v>0.73478633739105803</v>
      </c>
      <c r="F13" s="10"/>
      <c r="G13" s="12">
        <f t="shared" si="4"/>
        <v>69</v>
      </c>
      <c r="H13" s="13">
        <f t="shared" si="2"/>
        <v>0.19678725646268888</v>
      </c>
      <c r="I13" s="13">
        <f t="shared" si="3"/>
        <v>0.23352300002719367</v>
      </c>
      <c r="J13" s="13">
        <f t="shared" si="3"/>
        <v>0.26591658594194728</v>
      </c>
      <c r="K13" s="13">
        <f t="shared" si="3"/>
        <v>0.3038243411023327</v>
      </c>
    </row>
    <row r="14" spans="1:11" x14ac:dyDescent="0.35">
      <c r="A14" s="12">
        <v>10</v>
      </c>
      <c r="B14" s="13">
        <f t="shared" si="0"/>
        <v>0.49726474518364538</v>
      </c>
      <c r="C14" s="13">
        <f t="shared" si="1"/>
        <v>0.57598298644226398</v>
      </c>
      <c r="D14" s="13">
        <f t="shared" si="1"/>
        <v>0.63997436683252251</v>
      </c>
      <c r="E14" s="13">
        <f t="shared" si="1"/>
        <v>0.70788755132997161</v>
      </c>
      <c r="F14" s="10"/>
      <c r="G14" s="12">
        <f t="shared" si="4"/>
        <v>70</v>
      </c>
      <c r="H14" s="13">
        <f t="shared" si="2"/>
        <v>0.19539410582602307</v>
      </c>
      <c r="I14" s="13">
        <f t="shared" si="3"/>
        <v>0.23188342228064179</v>
      </c>
      <c r="J14" s="13">
        <f t="shared" si="3"/>
        <v>0.264065650564971</v>
      </c>
      <c r="K14" s="13">
        <f t="shared" si="3"/>
        <v>0.30173440413830327</v>
      </c>
    </row>
    <row r="15" spans="1:11" x14ac:dyDescent="0.35">
      <c r="A15" s="12">
        <v>11</v>
      </c>
      <c r="B15" s="13">
        <f t="shared" si="0"/>
        <v>0.47615599190716135</v>
      </c>
      <c r="C15" s="13">
        <f t="shared" si="1"/>
        <v>0.55294265949458932</v>
      </c>
      <c r="D15" s="13">
        <f t="shared" si="1"/>
        <v>0.61593598880000444</v>
      </c>
      <c r="E15" s="13">
        <f t="shared" si="1"/>
        <v>0.68352763288746599</v>
      </c>
      <c r="F15" s="10"/>
      <c r="G15" s="12">
        <f t="shared" si="4"/>
        <v>71</v>
      </c>
      <c r="H15" s="13">
        <f t="shared" si="2"/>
        <v>0.19403012384903057</v>
      </c>
      <c r="I15" s="13">
        <f t="shared" si="3"/>
        <v>0.23027788694031023</v>
      </c>
      <c r="J15" s="13">
        <f t="shared" si="3"/>
        <v>0.26225280954845648</v>
      </c>
      <c r="K15" s="13">
        <f t="shared" si="3"/>
        <v>0.29968696165893094</v>
      </c>
    </row>
    <row r="16" spans="1:11" x14ac:dyDescent="0.35">
      <c r="A16" s="12">
        <v>12</v>
      </c>
      <c r="B16" s="13">
        <f t="shared" si="0"/>
        <v>0.45750017184466213</v>
      </c>
      <c r="C16" s="13">
        <f t="shared" si="1"/>
        <v>0.53241280468130958</v>
      </c>
      <c r="D16" s="13">
        <f t="shared" si="1"/>
        <v>0.59433251024021583</v>
      </c>
      <c r="E16" s="13">
        <f t="shared" si="1"/>
        <v>0.66137560424951847</v>
      </c>
      <c r="F16" s="10"/>
      <c r="G16" s="12">
        <f t="shared" si="4"/>
        <v>72</v>
      </c>
      <c r="H16" s="13">
        <f t="shared" si="2"/>
        <v>0.19269430691931302</v>
      </c>
      <c r="I16" s="13">
        <f t="shared" si="3"/>
        <v>0.22870523254036354</v>
      </c>
      <c r="J16" s="13">
        <f t="shared" si="3"/>
        <v>0.26047677475560577</v>
      </c>
      <c r="K16" s="13">
        <f t="shared" si="3"/>
        <v>0.29768059454592632</v>
      </c>
    </row>
    <row r="17" spans="1:11" x14ac:dyDescent="0.35">
      <c r="A17" s="12">
        <v>13</v>
      </c>
      <c r="B17" s="13">
        <f t="shared" si="0"/>
        <v>0.44086084150785015</v>
      </c>
      <c r="C17" s="13">
        <f t="shared" si="1"/>
        <v>0.51397748425605616</v>
      </c>
      <c r="D17" s="13">
        <f t="shared" si="1"/>
        <v>0.57479466694772863</v>
      </c>
      <c r="E17" s="13">
        <f t="shared" si="1"/>
        <v>0.64114480897833814</v>
      </c>
      <c r="F17" s="10"/>
      <c r="G17" s="12">
        <f t="shared" si="4"/>
        <v>73</v>
      </c>
      <c r="H17" s="13">
        <f t="shared" si="2"/>
        <v>0.19138569910158168</v>
      </c>
      <c r="I17" s="13">
        <f t="shared" si="3"/>
        <v>0.22716435232311163</v>
      </c>
      <c r="J17" s="13">
        <f t="shared" si="3"/>
        <v>0.2587363181742649</v>
      </c>
      <c r="K17" s="13">
        <f t="shared" si="3"/>
        <v>0.29571394907491239</v>
      </c>
    </row>
    <row r="18" spans="1:11" x14ac:dyDescent="0.35">
      <c r="A18" s="12">
        <v>14</v>
      </c>
      <c r="B18" s="13">
        <f t="shared" si="0"/>
        <v>0.42590199441122217</v>
      </c>
      <c r="C18" s="13">
        <f t="shared" si="1"/>
        <v>0.49730903545939309</v>
      </c>
      <c r="D18" s="13">
        <f t="shared" si="1"/>
        <v>0.5570231496592476</v>
      </c>
      <c r="E18" s="13">
        <f t="shared" si="1"/>
        <v>0.62259073052884994</v>
      </c>
      <c r="F18" s="10"/>
      <c r="G18" s="12">
        <f t="shared" si="4"/>
        <v>74</v>
      </c>
      <c r="H18" s="13">
        <f t="shared" si="2"/>
        <v>0.19010338926525458</v>
      </c>
      <c r="I18" s="13">
        <f t="shared" si="3"/>
        <v>0.22565419097122522</v>
      </c>
      <c r="J18" s="13">
        <f t="shared" si="3"/>
        <v>0.2570302683587764</v>
      </c>
      <c r="K18" s="13">
        <f t="shared" si="3"/>
        <v>0.29378573309626144</v>
      </c>
    </row>
    <row r="19" spans="1:11" x14ac:dyDescent="0.35">
      <c r="A19" s="12">
        <v>15</v>
      </c>
      <c r="B19" s="13">
        <f t="shared" si="0"/>
        <v>0.41236048101042416</v>
      </c>
      <c r="C19" s="13">
        <f t="shared" si="1"/>
        <v>0.48214601690033221</v>
      </c>
      <c r="D19" s="13">
        <f t="shared" si="1"/>
        <v>0.54077368063017817</v>
      </c>
      <c r="E19" s="13">
        <f t="shared" si="1"/>
        <v>0.60550591965385347</v>
      </c>
      <c r="F19" s="10"/>
      <c r="G19" s="12">
        <f t="shared" si="4"/>
        <v>75</v>
      </c>
      <c r="H19" s="13">
        <f t="shared" si="2"/>
        <v>0.18884650842071157</v>
      </c>
      <c r="I19" s="13">
        <f t="shared" si="3"/>
        <v>0.22417374157529443</v>
      </c>
      <c r="J19" s="13">
        <f t="shared" si="3"/>
        <v>0.25535750712566485</v>
      </c>
      <c r="K19" s="13">
        <f t="shared" si="3"/>
        <v>0.29189471248469778</v>
      </c>
    </row>
    <row r="20" spans="1:11" x14ac:dyDescent="0.35">
      <c r="A20" s="12">
        <v>16</v>
      </c>
      <c r="B20" s="13">
        <f t="shared" si="0"/>
        <v>0.40002705172446096</v>
      </c>
      <c r="C20" s="13">
        <f t="shared" si="1"/>
        <v>0.46827730544520679</v>
      </c>
      <c r="D20" s="13">
        <f t="shared" si="1"/>
        <v>0.52584533650292276</v>
      </c>
      <c r="E20" s="13">
        <f t="shared" si="1"/>
        <v>0.58971444840568099</v>
      </c>
      <c r="F20" s="10"/>
      <c r="G20" s="12">
        <f t="shared" si="4"/>
        <v>76</v>
      </c>
      <c r="H20" s="13">
        <f t="shared" si="2"/>
        <v>0.18761422724655136</v>
      </c>
      <c r="I20" s="13">
        <f t="shared" si="3"/>
        <v>0.22272204281696104</v>
      </c>
      <c r="J20" s="13">
        <f t="shared" si="3"/>
        <v>0.253716966482053</v>
      </c>
      <c r="K20" s="13">
        <f t="shared" si="3"/>
        <v>0.29003970783563066</v>
      </c>
    </row>
    <row r="21" spans="1:11" x14ac:dyDescent="0.35">
      <c r="A21" s="12">
        <v>17</v>
      </c>
      <c r="B21" s="13">
        <f t="shared" si="0"/>
        <v>0.38873304602714132</v>
      </c>
      <c r="C21" s="13">
        <f t="shared" si="1"/>
        <v>0.45553050576304221</v>
      </c>
      <c r="D21" s="13">
        <f t="shared" si="1"/>
        <v>0.51207152695418034</v>
      </c>
      <c r="E21" s="13">
        <f t="shared" si="1"/>
        <v>0.57506679104198355</v>
      </c>
      <c r="F21" s="10"/>
      <c r="G21" s="12">
        <f t="shared" si="4"/>
        <v>77</v>
      </c>
      <c r="H21" s="13">
        <f t="shared" si="2"/>
        <v>0.18640575379186253</v>
      </c>
      <c r="I21" s="13">
        <f t="shared" si="3"/>
        <v>0.22129817634975255</v>
      </c>
      <c r="J21" s="13">
        <f t="shared" si="3"/>
        <v>0.2521076257676878</v>
      </c>
      <c r="K21" s="13">
        <f t="shared" si="3"/>
        <v>0.28821959138822528</v>
      </c>
    </row>
    <row r="22" spans="1:11" x14ac:dyDescent="0.35">
      <c r="A22" s="12">
        <v>18</v>
      </c>
      <c r="B22" s="13">
        <f t="shared" si="0"/>
        <v>0.37834086104351949</v>
      </c>
      <c r="C22" s="13">
        <f t="shared" si="1"/>
        <v>0.44376339933778686</v>
      </c>
      <c r="D22" s="13">
        <f t="shared" si="1"/>
        <v>0.49931303983018555</v>
      </c>
      <c r="E22" s="13">
        <f t="shared" si="1"/>
        <v>0.56143540415619164</v>
      </c>
      <c r="F22" s="10"/>
      <c r="G22" s="12">
        <f t="shared" si="4"/>
        <v>78</v>
      </c>
      <c r="H22" s="13">
        <f t="shared" si="2"/>
        <v>0.18522033133906399</v>
      </c>
      <c r="I22" s="13">
        <f t="shared" si="3"/>
        <v>0.21990126436143378</v>
      </c>
      <c r="J22" s="13">
        <f t="shared" si="3"/>
        <v>0.25052850899325513</v>
      </c>
      <c r="K22" s="13">
        <f t="shared" si="3"/>
        <v>0.2864332841570818</v>
      </c>
    </row>
    <row r="23" spans="1:11" x14ac:dyDescent="0.35">
      <c r="A23" s="12">
        <v>19</v>
      </c>
      <c r="B23" s="13">
        <f t="shared" si="0"/>
        <v>0.36873700336416493</v>
      </c>
      <c r="C23" s="13">
        <f t="shared" si="1"/>
        <v>0.43285755631652884</v>
      </c>
      <c r="D23" s="13">
        <f t="shared" si="1"/>
        <v>0.4874526629662651</v>
      </c>
      <c r="E23" s="13">
        <f t="shared" si="1"/>
        <v>0.54871102602494792</v>
      </c>
      <c r="F23" s="10"/>
      <c r="G23" s="12">
        <f t="shared" si="4"/>
        <v>79</v>
      </c>
      <c r="H23" s="13">
        <f t="shared" si="2"/>
        <v>0.1840572364142283</v>
      </c>
      <c r="I23" s="13">
        <f t="shared" si="3"/>
        <v>0.21853046730320086</v>
      </c>
      <c r="J23" s="13">
        <f t="shared" si="3"/>
        <v>0.24897868235925866</v>
      </c>
      <c r="K23" s="13">
        <f t="shared" si="3"/>
        <v>0.28467975325602024</v>
      </c>
    </row>
    <row r="24" spans="1:11" x14ac:dyDescent="0.35">
      <c r="A24" s="12">
        <v>20</v>
      </c>
      <c r="B24" s="13">
        <f t="shared" si="0"/>
        <v>0.35982694082255151</v>
      </c>
      <c r="C24" s="13">
        <f t="shared" si="1"/>
        <v>0.42271350416600245</v>
      </c>
      <c r="D24" s="13">
        <f t="shared" si="1"/>
        <v>0.47639100167136916</v>
      </c>
      <c r="E24" s="13">
        <f t="shared" si="1"/>
        <v>0.53679962276175341</v>
      </c>
      <c r="F24" s="10"/>
      <c r="G24" s="12">
        <f t="shared" si="4"/>
        <v>80</v>
      </c>
      <c r="H24" s="13">
        <f t="shared" si="2"/>
        <v>0.18291577693299502</v>
      </c>
      <c r="I24" s="13">
        <f t="shared" si="3"/>
        <v>0.21718498177239087</v>
      </c>
      <c r="J24" s="13">
        <f t="shared" si="3"/>
        <v>0.24745725194117002</v>
      </c>
      <c r="K24" s="13">
        <f t="shared" si="3"/>
        <v>0.28295800939897592</v>
      </c>
    </row>
    <row r="25" spans="1:11" x14ac:dyDescent="0.35">
      <c r="A25" s="12">
        <v>21</v>
      </c>
      <c r="B25" s="13">
        <f t="shared" si="0"/>
        <v>0.3515312309435395</v>
      </c>
      <c r="C25" s="13">
        <f>(1/(($A25/(TINV((C$4),$A25))^2)+1))^0.5</f>
        <v>0.41324703053361173</v>
      </c>
      <c r="D25" s="13">
        <f>(1/(($A25/(TINV((D$4),$A25))^2)+1))^0.5</f>
        <v>0.46604320347925965</v>
      </c>
      <c r="E25" s="13">
        <f>(1/(($A25/(TINV((E$4),$A25))^2)+1))^0.5</f>
        <v>0.52561988377533719</v>
      </c>
      <c r="F25" s="10"/>
      <c r="G25" s="12">
        <f t="shared" si="4"/>
        <v>81</v>
      </c>
      <c r="H25" s="13">
        <f t="shared" si="2"/>
        <v>0.18179529047130824</v>
      </c>
      <c r="I25" s="13">
        <f>(1/(($G25/(TINV((I$4),$G25))^2)+1))^0.5</f>
        <v>0.21586403853659408</v>
      </c>
      <c r="J25" s="13">
        <f>(1/(($G25/(TINV((J$4),$G25))^2)+1))^0.5</f>
        <v>0.24596336152784945</v>
      </c>
      <c r="K25" s="13">
        <f>(1/(($G25/(TINV((K$4),$G25))^2)+1))^0.5</f>
        <v>0.28126710456432952</v>
      </c>
    </row>
    <row r="26" spans="1:11" x14ac:dyDescent="0.35">
      <c r="A26" s="12">
        <v>22</v>
      </c>
      <c r="B26" s="13">
        <f t="shared" ref="B26:E45" si="5">(1/(($A26/(TINV((B$4),$A26))^2)+1))^0.5</f>
        <v>0.34378256979728666</v>
      </c>
      <c r="C26" s="13">
        <f t="shared" si="5"/>
        <v>0.40438632243271405</v>
      </c>
      <c r="D26" s="13">
        <f t="shared" si="5"/>
        <v>0.45633637414783529</v>
      </c>
      <c r="E26" s="13">
        <f t="shared" si="5"/>
        <v>0.51510117099625907</v>
      </c>
      <c r="F26" s="10"/>
      <c r="G26" s="12">
        <f t="shared" si="4"/>
        <v>82</v>
      </c>
      <c r="H26" s="13">
        <f t="shared" ref="H26:K45" si="6">(1/(($G26/(TINV((H$4),$G26))^2)+1))^0.5</f>
        <v>0.18069514265115991</v>
      </c>
      <c r="I26" s="13">
        <f t="shared" si="6"/>
        <v>0.21456690068815115</v>
      </c>
      <c r="J26" s="13">
        <f t="shared" si="6"/>
        <v>0.24449619060139507</v>
      </c>
      <c r="K26" s="13">
        <f t="shared" si="6"/>
        <v>0.27960612981020344</v>
      </c>
    </row>
    <row r="27" spans="1:11" x14ac:dyDescent="0.35">
      <c r="A27" s="12">
        <v>23</v>
      </c>
      <c r="B27" s="13">
        <f t="shared" si="5"/>
        <v>0.33652351442796452</v>
      </c>
      <c r="C27" s="13">
        <f t="shared" si="5"/>
        <v>0.39606972934697227</v>
      </c>
      <c r="D27" s="13">
        <f t="shared" si="5"/>
        <v>0.44720752344544473</v>
      </c>
      <c r="E27" s="13">
        <f t="shared" si="5"/>
        <v>0.50518183787747406</v>
      </c>
      <c r="F27" s="10"/>
      <c r="G27" s="12">
        <f t="shared" si="4"/>
        <v>83</v>
      </c>
      <c r="H27" s="13">
        <f t="shared" si="6"/>
        <v>0.17961472563240524</v>
      </c>
      <c r="I27" s="13">
        <f t="shared" si="6"/>
        <v>0.21329286191898705</v>
      </c>
      <c r="J27" s="13">
        <f t="shared" si="6"/>
        <v>0.24305495244761663</v>
      </c>
      <c r="K27" s="13">
        <f t="shared" si="6"/>
        <v>0.27797421322934052</v>
      </c>
    </row>
    <row r="28" spans="1:11" x14ac:dyDescent="0.35">
      <c r="A28" s="12">
        <v>24</v>
      </c>
      <c r="B28" s="13">
        <f t="shared" si="5"/>
        <v>0.3297047050569139</v>
      </c>
      <c r="C28" s="13">
        <f t="shared" si="5"/>
        <v>0.38824399701725298</v>
      </c>
      <c r="D28" s="13">
        <f t="shared" si="5"/>
        <v>0.43860191976301721</v>
      </c>
      <c r="E28" s="13">
        <f t="shared" si="5"/>
        <v>0.49580784787634391</v>
      </c>
      <c r="F28" s="10"/>
      <c r="G28" s="12">
        <f t="shared" si="4"/>
        <v>84</v>
      </c>
      <c r="H28" s="13">
        <f t="shared" si="6"/>
        <v>0.17855345670252049</v>
      </c>
      <c r="I28" s="13">
        <f t="shared" si="6"/>
        <v>0.21204124490661855</v>
      </c>
      <c r="J28" s="13">
        <f t="shared" si="6"/>
        <v>0.24163889238727923</v>
      </c>
      <c r="K28" s="13">
        <f t="shared" si="6"/>
        <v>0.27637051803315649</v>
      </c>
    </row>
    <row r="29" spans="1:11" x14ac:dyDescent="0.35">
      <c r="A29" s="12">
        <v>25</v>
      </c>
      <c r="B29" s="13">
        <f t="shared" si="5"/>
        <v>0.32328346283808579</v>
      </c>
      <c r="C29" s="13">
        <f t="shared" si="5"/>
        <v>0.38086286008598497</v>
      </c>
      <c r="D29" s="13">
        <f t="shared" si="5"/>
        <v>0.43047176250305352</v>
      </c>
      <c r="E29" s="13">
        <f t="shared" si="5"/>
        <v>0.48693163503495157</v>
      </c>
      <c r="F29" s="10"/>
      <c r="G29" s="12">
        <f t="shared" si="4"/>
        <v>85</v>
      </c>
      <c r="H29" s="13">
        <f t="shared" si="6"/>
        <v>0.1775107769568704</v>
      </c>
      <c r="I29" s="13">
        <f t="shared" si="6"/>
        <v>0.21081139980297722</v>
      </c>
      <c r="J29" s="13">
        <f t="shared" si="6"/>
        <v>0.24024728611909607</v>
      </c>
      <c r="K29" s="13">
        <f t="shared" si="6"/>
        <v>0.27479424075544379</v>
      </c>
    </row>
    <row r="30" spans="1:11" x14ac:dyDescent="0.35">
      <c r="A30" s="12">
        <v>26</v>
      </c>
      <c r="B30" s="13">
        <f t="shared" si="5"/>
        <v>0.31722267314185132</v>
      </c>
      <c r="C30" s="13">
        <f t="shared" si="5"/>
        <v>0.37388591108593577</v>
      </c>
      <c r="D30" s="13">
        <f t="shared" si="5"/>
        <v>0.42277510329670731</v>
      </c>
      <c r="E30" s="13">
        <f t="shared" si="5"/>
        <v>0.47851116040367753</v>
      </c>
      <c r="F30" s="10"/>
      <c r="G30" s="12">
        <f t="shared" si="4"/>
        <v>86</v>
      </c>
      <c r="H30" s="13">
        <f t="shared" si="6"/>
        <v>0.17648615006270216</v>
      </c>
      <c r="I30" s="13">
        <f t="shared" si="6"/>
        <v>0.20960270281838778</v>
      </c>
      <c r="J30" s="13">
        <f t="shared" si="6"/>
        <v>0.23887943816623464</v>
      </c>
      <c r="K30" s="13">
        <f t="shared" si="6"/>
        <v>0.27324460956700425</v>
      </c>
    </row>
    <row r="31" spans="1:11" x14ac:dyDescent="0.35">
      <c r="A31" s="12">
        <v>27</v>
      </c>
      <c r="B31" s="13">
        <f t="shared" si="5"/>
        <v>0.3114898882850527</v>
      </c>
      <c r="C31" s="13">
        <f t="shared" si="5"/>
        <v>0.36727768424152735</v>
      </c>
      <c r="D31" s="13">
        <f t="shared" si="5"/>
        <v>0.41547496348403118</v>
      </c>
      <c r="E31" s="13">
        <f t="shared" si="5"/>
        <v>0.47050912724460853</v>
      </c>
      <c r="F31" s="10"/>
      <c r="G31" s="12">
        <f t="shared" si="4"/>
        <v>87</v>
      </c>
      <c r="H31" s="13">
        <f t="shared" si="6"/>
        <v>0.1754790611006557</v>
      </c>
      <c r="I31" s="13">
        <f t="shared" si="6"/>
        <v>0.20841455489371605</v>
      </c>
      <c r="J31" s="13">
        <f t="shared" si="6"/>
        <v>0.23753468041877673</v>
      </c>
      <c r="K31" s="13">
        <f t="shared" si="6"/>
        <v>0.2717208826932121</v>
      </c>
    </row>
    <row r="32" spans="1:11" x14ac:dyDescent="0.35">
      <c r="A32" s="12">
        <v>28</v>
      </c>
      <c r="B32" s="13">
        <f t="shared" si="5"/>
        <v>0.30605660061930096</v>
      </c>
      <c r="C32" s="13">
        <f t="shared" si="5"/>
        <v>0.36100690773323302</v>
      </c>
      <c r="D32" s="13">
        <f t="shared" si="5"/>
        <v>0.40853860750075871</v>
      </c>
      <c r="E32" s="13">
        <f t="shared" si="5"/>
        <v>0.46289232537625097</v>
      </c>
      <c r="F32" s="10"/>
      <c r="G32" s="12">
        <f t="shared" si="4"/>
        <v>88</v>
      </c>
      <c r="H32" s="13">
        <f t="shared" si="6"/>
        <v>0.17448901547812359</v>
      </c>
      <c r="I32" s="13">
        <f t="shared" si="6"/>
        <v>0.20724638045425428</v>
      </c>
      <c r="J32" s="13">
        <f t="shared" si="6"/>
        <v>0.23621237076521615</v>
      </c>
      <c r="K32" s="13">
        <f t="shared" si="6"/>
        <v>0.27022234692716657</v>
      </c>
    </row>
    <row r="33" spans="1:11" x14ac:dyDescent="0.35">
      <c r="A33" s="12">
        <v>29</v>
      </c>
      <c r="B33" s="13">
        <f t="shared" si="5"/>
        <v>0.30089764910801481</v>
      </c>
      <c r="C33" s="13">
        <f t="shared" si="5"/>
        <v>0.35504588917776808</v>
      </c>
      <c r="D33" s="13">
        <f t="shared" si="5"/>
        <v>0.40193694096735372</v>
      </c>
      <c r="E33" s="13">
        <f t="shared" si="5"/>
        <v>0.45563108094903304</v>
      </c>
      <c r="F33" s="10"/>
      <c r="G33" s="12">
        <f t="shared" si="4"/>
        <v>89</v>
      </c>
      <c r="H33" s="13">
        <f t="shared" si="6"/>
        <v>0.17351553790923477</v>
      </c>
      <c r="I33" s="13">
        <f t="shared" si="6"/>
        <v>0.20609762623948977</v>
      </c>
      <c r="J33" s="13">
        <f t="shared" si="6"/>
        <v>0.23491189180663191</v>
      </c>
      <c r="K33" s="13">
        <f t="shared" si="6"/>
        <v>0.26874831623169232</v>
      </c>
    </row>
    <row r="34" spans="1:11" x14ac:dyDescent="0.35">
      <c r="A34" s="12">
        <v>30</v>
      </c>
      <c r="B34" s="13">
        <f t="shared" si="5"/>
        <v>0.29599073141338161</v>
      </c>
      <c r="C34" s="13">
        <f t="shared" si="5"/>
        <v>0.34937000727708717</v>
      </c>
      <c r="D34" s="13">
        <f t="shared" si="5"/>
        <v>0.39564400918265541</v>
      </c>
      <c r="E34" s="13">
        <f t="shared" si="5"/>
        <v>0.44869879264711943</v>
      </c>
      <c r="F34" s="10"/>
      <c r="G34" s="12">
        <f t="shared" si="4"/>
        <v>90</v>
      </c>
      <c r="H34" s="13">
        <f t="shared" si="6"/>
        <v>0.17255817145670985</v>
      </c>
      <c r="I34" s="13">
        <f t="shared" si="6"/>
        <v>0.20496776020333357</v>
      </c>
      <c r="J34" s="13">
        <f t="shared" si="6"/>
        <v>0.23363264964771085</v>
      </c>
      <c r="K34" s="13">
        <f t="shared" si="6"/>
        <v>0.26729813042398426</v>
      </c>
    </row>
    <row r="35" spans="1:11" x14ac:dyDescent="0.35">
      <c r="A35" s="12">
        <v>31</v>
      </c>
      <c r="B35" s="13">
        <f t="shared" si="5"/>
        <v>0.29131600005631431</v>
      </c>
      <c r="C35" s="13">
        <f t="shared" si="5"/>
        <v>0.34395728870431541</v>
      </c>
      <c r="D35" s="13">
        <f t="shared" si="5"/>
        <v>0.38963657697192344</v>
      </c>
      <c r="E35" s="13">
        <f t="shared" si="5"/>
        <v>0.44207153904025703</v>
      </c>
      <c r="F35" s="10"/>
      <c r="G35" s="12">
        <f t="shared" si="4"/>
        <v>91</v>
      </c>
      <c r="H35" s="13">
        <f t="shared" si="6"/>
        <v>0.17161647663118182</v>
      </c>
      <c r="I35" s="13">
        <f t="shared" si="6"/>
        <v>0.20385627047986662</v>
      </c>
      <c r="J35" s="13">
        <f t="shared" si="6"/>
        <v>0.23237407275924229</v>
      </c>
      <c r="K35" s="13">
        <f t="shared" si="6"/>
        <v>0.26587115393718652</v>
      </c>
    </row>
    <row r="36" spans="1:11" x14ac:dyDescent="0.35">
      <c r="A36" s="12">
        <v>32</v>
      </c>
      <c r="B36" s="13">
        <f t="shared" si="5"/>
        <v>0.28685572607668408</v>
      </c>
      <c r="C36" s="13">
        <f t="shared" si="5"/>
        <v>0.33878805389648536</v>
      </c>
      <c r="D36" s="13">
        <f t="shared" si="5"/>
        <v>0.38389377485333848</v>
      </c>
      <c r="E36" s="13">
        <f t="shared" si="5"/>
        <v>0.435727744763519</v>
      </c>
      <c r="F36" s="10"/>
      <c r="G36" s="12">
        <f t="shared" si="4"/>
        <v>92</v>
      </c>
      <c r="H36" s="13">
        <f t="shared" si="6"/>
        <v>0.17069003054396792</v>
      </c>
      <c r="I36" s="13">
        <f t="shared" si="6"/>
        <v>0.20276266441003454</v>
      </c>
      <c r="J36" s="13">
        <f t="shared" si="6"/>
        <v>0.23113561090715523</v>
      </c>
      <c r="K36" s="13">
        <f t="shared" si="6"/>
        <v>0.26446677465365886</v>
      </c>
    </row>
    <row r="37" spans="1:11" x14ac:dyDescent="0.35">
      <c r="A37" s="12">
        <v>33</v>
      </c>
      <c r="B37" s="13">
        <f t="shared" si="5"/>
        <v>0.28259401727341743</v>
      </c>
      <c r="C37" s="13">
        <f t="shared" si="5"/>
        <v>0.33384461891688733</v>
      </c>
      <c r="D37" s="13">
        <f t="shared" si="5"/>
        <v>0.37839679957875549</v>
      </c>
      <c r="E37" s="13">
        <f t="shared" si="5"/>
        <v>0.42964789554746086</v>
      </c>
      <c r="F37" s="10"/>
      <c r="G37" s="12">
        <f t="shared" si="4"/>
        <v>93</v>
      </c>
      <c r="H37" s="13">
        <f t="shared" si="6"/>
        <v>0.16977842610957905</v>
      </c>
      <c r="I37" s="13">
        <f t="shared" si="6"/>
        <v>0.20168646762509429</v>
      </c>
      <c r="J37" s="13">
        <f t="shared" si="6"/>
        <v>0.2299167341435441</v>
      </c>
      <c r="K37" s="13">
        <f t="shared" si="6"/>
        <v>0.26308440280506656</v>
      </c>
    </row>
    <row r="38" spans="1:11" x14ac:dyDescent="0.35">
      <c r="A38" s="12">
        <v>34</v>
      </c>
      <c r="B38" s="13">
        <f t="shared" si="5"/>
        <v>0.27851658087168879</v>
      </c>
      <c r="C38" s="13">
        <f t="shared" si="5"/>
        <v>0.32911104322288848</v>
      </c>
      <c r="D38" s="13">
        <f t="shared" si="5"/>
        <v>0.37312865950157792</v>
      </c>
      <c r="E38" s="13">
        <f t="shared" si="5"/>
        <v>0.42381429398697329</v>
      </c>
      <c r="F38" s="10"/>
      <c r="G38" s="12">
        <f t="shared" si="4"/>
        <v>94</v>
      </c>
      <c r="H38" s="13">
        <f t="shared" si="6"/>
        <v>0.16888127129454877</v>
      </c>
      <c r="I38" s="13">
        <f t="shared" si="6"/>
        <v>0.20062722318294351</v>
      </c>
      <c r="J38" s="13">
        <f t="shared" si="6"/>
        <v>0.22871693185548866</v>
      </c>
      <c r="K38" s="13">
        <f t="shared" si="6"/>
        <v>0.26172346993483259</v>
      </c>
    </row>
    <row r="39" spans="1:11" x14ac:dyDescent="0.35">
      <c r="A39" s="12">
        <v>35</v>
      </c>
      <c r="B39" s="13">
        <f t="shared" si="5"/>
        <v>0.27461052257990276</v>
      </c>
      <c r="C39" s="13">
        <f t="shared" si="5"/>
        <v>0.32457291523666992</v>
      </c>
      <c r="D39" s="13">
        <f t="shared" si="5"/>
        <v>0.36807395709515844</v>
      </c>
      <c r="E39" s="13">
        <f t="shared" si="5"/>
        <v>0.418210849426567</v>
      </c>
      <c r="F39" s="10"/>
      <c r="G39" s="12">
        <f t="shared" si="4"/>
        <v>95</v>
      </c>
      <c r="H39" s="13">
        <f t="shared" si="6"/>
        <v>0.16799818840944483</v>
      </c>
      <c r="I39" s="13">
        <f t="shared" si="6"/>
        <v>0.19958449075376386</v>
      </c>
      <c r="J39" s="13">
        <f t="shared" si="6"/>
        <v>0.22753571186779908</v>
      </c>
      <c r="K39" s="13">
        <f t="shared" si="6"/>
        <v>0.26038342791881597</v>
      </c>
    </row>
    <row r="40" spans="1:11" x14ac:dyDescent="0.35">
      <c r="A40" s="12">
        <v>36</v>
      </c>
      <c r="B40" s="13">
        <f t="shared" si="5"/>
        <v>0.27086417562923354</v>
      </c>
      <c r="C40" s="13">
        <f t="shared" si="5"/>
        <v>0.32021716921804455</v>
      </c>
      <c r="D40" s="13">
        <f t="shared" si="5"/>
        <v>0.3632187024139259</v>
      </c>
      <c r="E40" s="13">
        <f t="shared" si="5"/>
        <v>0.41282289653315407</v>
      </c>
      <c r="F40" s="10"/>
      <c r="G40" s="12">
        <f t="shared" si="4"/>
        <v>96</v>
      </c>
      <c r="H40" s="13">
        <f t="shared" si="6"/>
        <v>0.16712881344115341</v>
      </c>
      <c r="I40" s="13">
        <f t="shared" si="6"/>
        <v>0.1985578458516912</v>
      </c>
      <c r="J40" s="13">
        <f t="shared" si="6"/>
        <v>0.22637259959611175</v>
      </c>
      <c r="K40" s="13">
        <f t="shared" si="6"/>
        <v>0.25906374804039228</v>
      </c>
    </row>
    <row r="41" spans="1:11" x14ac:dyDescent="0.35">
      <c r="A41" s="12">
        <v>37</v>
      </c>
      <c r="B41" s="13">
        <f t="shared" si="5"/>
        <v>0.26726695465429307</v>
      </c>
      <c r="C41" s="13">
        <f t="shared" si="5"/>
        <v>0.31603192819173015</v>
      </c>
      <c r="D41" s="13">
        <f t="shared" si="5"/>
        <v>0.35855015244977861</v>
      </c>
      <c r="E41" s="13">
        <f t="shared" si="5"/>
        <v>0.40763703808713792</v>
      </c>
      <c r="F41" s="10"/>
      <c r="G41" s="12">
        <f t="shared" si="4"/>
        <v>97</v>
      </c>
      <c r="H41" s="13">
        <f t="shared" si="6"/>
        <v>0.16627279542275952</v>
      </c>
      <c r="I41" s="13">
        <f t="shared" si="6"/>
        <v>0.19754687910946106</v>
      </c>
      <c r="J41" s="13">
        <f t="shared" si="6"/>
        <v>0.22522713724703022</v>
      </c>
      <c r="K41" s="13">
        <f t="shared" si="6"/>
        <v>0.25776392011641169</v>
      </c>
    </row>
    <row r="42" spans="1:11" x14ac:dyDescent="0.35">
      <c r="A42" s="12">
        <v>38</v>
      </c>
      <c r="B42" s="13">
        <f t="shared" si="5"/>
        <v>0.26380923026347836</v>
      </c>
      <c r="C42" s="13">
        <f t="shared" si="5"/>
        <v>0.31200636866846765</v>
      </c>
      <c r="D42" s="13">
        <f t="shared" si="5"/>
        <v>0.35405667225826415</v>
      </c>
      <c r="E42" s="13">
        <f t="shared" si="5"/>
        <v>0.40264100829758259</v>
      </c>
      <c r="F42" s="10"/>
      <c r="G42" s="12">
        <f t="shared" si="4"/>
        <v>98</v>
      </c>
      <c r="H42" s="13">
        <f t="shared" si="6"/>
        <v>0.16542979583854522</v>
      </c>
      <c r="I42" s="13">
        <f t="shared" si="6"/>
        <v>0.19655119559322537</v>
      </c>
      <c r="J42" s="13">
        <f t="shared" si="6"/>
        <v>0.22409888306225503</v>
      </c>
      <c r="K42" s="13">
        <f t="shared" si="6"/>
        <v>0.2564834516707527</v>
      </c>
    </row>
    <row r="43" spans="1:11" x14ac:dyDescent="0.35">
      <c r="A43" s="12">
        <v>39</v>
      </c>
      <c r="B43" s="13">
        <f t="shared" si="5"/>
        <v>0.26048222092714729</v>
      </c>
      <c r="C43" s="13">
        <f t="shared" si="5"/>
        <v>0.30813060368169848</v>
      </c>
      <c r="D43" s="13">
        <f t="shared" si="5"/>
        <v>0.34972761446576373</v>
      </c>
      <c r="E43" s="13">
        <f t="shared" si="5"/>
        <v>0.39782355357548949</v>
      </c>
      <c r="F43" s="10"/>
      <c r="G43" s="12">
        <f t="shared" si="4"/>
        <v>99</v>
      </c>
      <c r="H43" s="13">
        <f t="shared" si="6"/>
        <v>0.16459948806182267</v>
      </c>
      <c r="I43" s="13">
        <f t="shared" si="6"/>
        <v>0.19557041415493653</v>
      </c>
      <c r="J43" s="13">
        <f t="shared" si="6"/>
        <v>0.22298741060387689</v>
      </c>
      <c r="K43" s="13">
        <f t="shared" si="6"/>
        <v>0.25522186715244982</v>
      </c>
    </row>
    <row r="44" spans="1:11" x14ac:dyDescent="0.35">
      <c r="A44" s="12">
        <v>40</v>
      </c>
      <c r="B44" s="13">
        <f t="shared" si="5"/>
        <v>0.25727789942971147</v>
      </c>
      <c r="C44" s="13">
        <f t="shared" si="5"/>
        <v>0.3043955812853183</v>
      </c>
      <c r="D44" s="13">
        <f t="shared" si="5"/>
        <v>0.34555321436073438</v>
      </c>
      <c r="E44" s="13">
        <f t="shared" si="5"/>
        <v>0.39317432821060738</v>
      </c>
      <c r="F44" s="10"/>
      <c r="G44" s="12">
        <f t="shared" si="4"/>
        <v>100</v>
      </c>
      <c r="H44" s="13">
        <f t="shared" si="6"/>
        <v>0.16378155682346873</v>
      </c>
      <c r="I44" s="13">
        <f t="shared" si="6"/>
        <v>0.19460416681988521</v>
      </c>
      <c r="J44" s="13">
        <f t="shared" si="6"/>
        <v>0.22189230807820357</v>
      </c>
      <c r="K44" s="13">
        <f t="shared" si="6"/>
        <v>0.25397870719557492</v>
      </c>
    </row>
    <row r="45" spans="1:11" x14ac:dyDescent="0.35">
      <c r="A45" s="12">
        <v>41</v>
      </c>
      <c r="B45" s="13">
        <f t="shared" si="5"/>
        <v>0.2541889116244726</v>
      </c>
      <c r="C45" s="13">
        <f t="shared" si="5"/>
        <v>0.30079299615827559</v>
      </c>
      <c r="D45" s="13">
        <f t="shared" si="5"/>
        <v>0.34152449824994319</v>
      </c>
      <c r="E45" s="13">
        <f t="shared" si="5"/>
        <v>0.38868380281513215</v>
      </c>
      <c r="F45" s="10"/>
      <c r="G45" s="12">
        <f t="shared" si="4"/>
        <v>101</v>
      </c>
      <c r="H45" s="13">
        <f t="shared" si="6"/>
        <v>0.1629756977092171</v>
      </c>
      <c r="I45" s="13">
        <f t="shared" si="6"/>
        <v>0.19365209820716381</v>
      </c>
      <c r="J45" s="13">
        <f t="shared" si="6"/>
        <v>0.22081317769569697</v>
      </c>
      <c r="K45" s="13">
        <f t="shared" si="6"/>
        <v>0.2527535279182731</v>
      </c>
    </row>
    <row r="46" spans="1:11" x14ac:dyDescent="0.35">
      <c r="A46" s="12">
        <v>42</v>
      </c>
      <c r="B46" s="13">
        <f t="shared" ref="B46:E64" si="7">(1/(($A46/(TINV((B$4),$A46))^2)+1))^0.5</f>
        <v>0.25120850562531888</v>
      </c>
      <c r="C46" s="13">
        <f t="shared" si="7"/>
        <v>0.29731521236516828</v>
      </c>
      <c r="D46" s="13">
        <f t="shared" si="7"/>
        <v>0.33763320314844153</v>
      </c>
      <c r="E46" s="13">
        <f t="shared" si="7"/>
        <v>0.38434318374055448</v>
      </c>
      <c r="F46" s="10"/>
      <c r="G46" s="12">
        <f t="shared" si="4"/>
        <v>102</v>
      </c>
      <c r="H46" s="13">
        <f t="shared" ref="H46:K64" si="8">(1/(($G46/(TINV((H$4),$G46))^2)+1))^0.5</f>
        <v>0.1621816166838719</v>
      </c>
      <c r="I46" s="13">
        <f t="shared" si="8"/>
        <v>0.19271386498098642</v>
      </c>
      <c r="J46" s="13">
        <f t="shared" si="8"/>
        <v>0.21974963506475848</v>
      </c>
      <c r="K46" s="13">
        <f t="shared" si="8"/>
        <v>0.2515459002585228</v>
      </c>
    </row>
    <row r="47" spans="1:11" x14ac:dyDescent="0.35">
      <c r="A47" s="12">
        <v>43</v>
      </c>
      <c r="B47" s="13">
        <f t="shared" si="7"/>
        <v>0.24833046988818697</v>
      </c>
      <c r="C47" s="13">
        <f t="shared" si="7"/>
        <v>0.29395519564892303</v>
      </c>
      <c r="D47" s="13">
        <f t="shared" si="7"/>
        <v>0.33387170618823181</v>
      </c>
      <c r="E47" s="13">
        <f t="shared" si="7"/>
        <v>0.38014434195633379</v>
      </c>
      <c r="F47" s="10"/>
      <c r="G47" s="12">
        <f t="shared" si="4"/>
        <v>103</v>
      </c>
      <c r="H47" s="13">
        <f t="shared" si="8"/>
        <v>0.16139902964076333</v>
      </c>
      <c r="I47" s="13">
        <f t="shared" si="8"/>
        <v>0.19178913533093081</v>
      </c>
      <c r="J47" s="13">
        <f t="shared" si="8"/>
        <v>0.21870130861727638</v>
      </c>
      <c r="K47" s="13">
        <f t="shared" si="8"/>
        <v>0.25035540934437184</v>
      </c>
    </row>
    <row r="48" spans="1:11" x14ac:dyDescent="0.35">
      <c r="A48" s="12">
        <v>44</v>
      </c>
      <c r="B48" s="13">
        <f t="shared" si="7"/>
        <v>0.24554907889371344</v>
      </c>
      <c r="C48" s="13">
        <f t="shared" si="7"/>
        <v>0.29070645389797284</v>
      </c>
      <c r="D48" s="13">
        <f t="shared" si="7"/>
        <v>0.33023296238957528</v>
      </c>
      <c r="E48" s="13">
        <f t="shared" si="7"/>
        <v>0.37607975011258782</v>
      </c>
      <c r="F48" s="10"/>
      <c r="G48" s="12">
        <f t="shared" si="4"/>
        <v>104</v>
      </c>
      <c r="H48" s="13">
        <f t="shared" si="8"/>
        <v>0.16062766197487588</v>
      </c>
      <c r="I48" s="13">
        <f t="shared" si="8"/>
        <v>0.19087758847933434</v>
      </c>
      <c r="J48" s="13">
        <f t="shared" si="8"/>
        <v>0.21766783906397374</v>
      </c>
      <c r="K48" s="13">
        <f t="shared" si="8"/>
        <v>0.24918165389655794</v>
      </c>
    </row>
    <row r="49" spans="1:11" x14ac:dyDescent="0.35">
      <c r="A49" s="12">
        <v>45</v>
      </c>
      <c r="B49" s="13">
        <f t="shared" si="7"/>
        <v>0.24285904535313621</v>
      </c>
      <c r="C49" s="13">
        <f t="shared" si="7"/>
        <v>0.28756298464830221</v>
      </c>
      <c r="D49" s="13">
        <f t="shared" si="7"/>
        <v>0.32671044965195961</v>
      </c>
      <c r="E49" s="13">
        <f t="shared" si="7"/>
        <v>0.37214242670274461</v>
      </c>
      <c r="F49" s="10"/>
      <c r="G49" s="12">
        <f t="shared" si="4"/>
        <v>105</v>
      </c>
      <c r="H49" s="13">
        <f t="shared" si="8"/>
        <v>0.15986724817819239</v>
      </c>
      <c r="I49" s="13">
        <f t="shared" si="8"/>
        <v>0.18997891421417179</v>
      </c>
      <c r="J49" s="13">
        <f t="shared" si="8"/>
        <v>0.21664887887776402</v>
      </c>
      <c r="K49" s="13">
        <f t="shared" si="8"/>
        <v>0.2480242456615612</v>
      </c>
    </row>
    <row r="50" spans="1:11" x14ac:dyDescent="0.35">
      <c r="A50" s="12">
        <v>46</v>
      </c>
      <c r="B50" s="13">
        <f t="shared" si="7"/>
        <v>0.24025547803201233</v>
      </c>
      <c r="C50" s="13">
        <f t="shared" si="7"/>
        <v>0.28451922865993934</v>
      </c>
      <c r="D50" s="13">
        <f t="shared" si="7"/>
        <v>0.32329811999778441</v>
      </c>
      <c r="E50" s="13">
        <f t="shared" si="7"/>
        <v>0.36832588640348018</v>
      </c>
      <c r="F50" s="10"/>
      <c r="G50" s="12">
        <f t="shared" si="4"/>
        <v>106</v>
      </c>
      <c r="H50" s="13">
        <f t="shared" si="8"/>
        <v>0.1591175314559039</v>
      </c>
      <c r="I50" s="13">
        <f t="shared" si="8"/>
        <v>0.18909281244587794</v>
      </c>
      <c r="J50" s="13">
        <f t="shared" si="8"/>
        <v>0.21564409180341754</v>
      </c>
      <c r="K50" s="13">
        <f t="shared" si="8"/>
        <v>0.24688280887327782</v>
      </c>
    </row>
    <row r="51" spans="1:11" x14ac:dyDescent="0.35">
      <c r="A51" s="12">
        <v>47</v>
      </c>
      <c r="B51" s="13">
        <f t="shared" si="7"/>
        <v>0.23773384442818868</v>
      </c>
      <c r="C51" s="13">
        <f t="shared" si="7"/>
        <v>0.28157002875542764</v>
      </c>
      <c r="D51" s="13">
        <f t="shared" si="7"/>
        <v>0.31999035624782196</v>
      </c>
      <c r="E51" s="13">
        <f t="shared" si="7"/>
        <v>0.36462409580411387</v>
      </c>
      <c r="F51" s="10"/>
      <c r="G51" s="12">
        <f t="shared" si="4"/>
        <v>107</v>
      </c>
      <c r="H51" s="13">
        <f t="shared" si="8"/>
        <v>0.15837826336222136</v>
      </c>
      <c r="I51" s="13">
        <f t="shared" si="8"/>
        <v>0.18821899278667231</v>
      </c>
      <c r="J51" s="13">
        <f t="shared" si="8"/>
        <v>0.21465315239197072</v>
      </c>
      <c r="K51" s="13">
        <f t="shared" si="8"/>
        <v>0.24575697974162253</v>
      </c>
    </row>
    <row r="52" spans="1:11" x14ac:dyDescent="0.35">
      <c r="A52" s="12">
        <v>48</v>
      </c>
      <c r="B52" s="13">
        <f t="shared" si="7"/>
        <v>0.23528993765768536</v>
      </c>
      <c r="C52" s="13">
        <f t="shared" si="7"/>
        <v>0.27871059323051656</v>
      </c>
      <c r="D52" s="13">
        <f t="shared" si="7"/>
        <v>0.31678193342911726</v>
      </c>
      <c r="E52" s="13">
        <f t="shared" si="7"/>
        <v>0.36103143385073494</v>
      </c>
      <c r="F52" s="10"/>
      <c r="G52" s="12">
        <f t="shared" si="4"/>
        <v>108</v>
      </c>
      <c r="H52" s="13">
        <f t="shared" si="8"/>
        <v>0.15764920345461986</v>
      </c>
      <c r="I52" s="13">
        <f t="shared" si="8"/>
        <v>0.18735717415105646</v>
      </c>
      <c r="J52" s="13">
        <f t="shared" si="8"/>
        <v>0.21367574555842608</v>
      </c>
      <c r="K52" s="13">
        <f t="shared" si="8"/>
        <v>0.24464640596647971</v>
      </c>
    </row>
    <row r="53" spans="1:11" x14ac:dyDescent="0.35">
      <c r="A53" s="12">
        <v>49</v>
      </c>
      <c r="B53" s="13">
        <f t="shared" si="7"/>
        <v>0.23291984699939877</v>
      </c>
      <c r="C53" s="13">
        <f t="shared" si="7"/>
        <v>0.27593646324943127</v>
      </c>
      <c r="D53" s="13">
        <f t="shared" si="7"/>
        <v>0.31366798431760595</v>
      </c>
      <c r="E53" s="13">
        <f t="shared" si="7"/>
        <v>0.35754265642546679</v>
      </c>
      <c r="F53" s="10"/>
      <c r="G53" s="12">
        <f t="shared" si="4"/>
        <v>109</v>
      </c>
      <c r="H53" s="13">
        <f t="shared" si="8"/>
        <v>0.1569301189654215</v>
      </c>
      <c r="I53" s="13">
        <f t="shared" si="8"/>
        <v>0.1865070843762284</v>
      </c>
      <c r="J53" s="13">
        <f t="shared" si="8"/>
        <v>0.21271156616136466</v>
      </c>
      <c r="K53" s="13">
        <f t="shared" si="8"/>
        <v>0.24355074627554135</v>
      </c>
    </row>
    <row r="54" spans="1:11" x14ac:dyDescent="0.35">
      <c r="A54" s="12">
        <v>50</v>
      </c>
      <c r="B54" s="13">
        <f t="shared" si="7"/>
        <v>0.23061993163052225</v>
      </c>
      <c r="C54" s="13">
        <f t="shared" si="7"/>
        <v>0.27324348372243595</v>
      </c>
      <c r="D54" s="13">
        <f t="shared" si="7"/>
        <v>0.31064396860298837</v>
      </c>
      <c r="E54" s="13">
        <f t="shared" si="7"/>
        <v>0.35415286456158074</v>
      </c>
      <c r="F54" s="10"/>
      <c r="G54" s="12">
        <f t="shared" si="4"/>
        <v>110</v>
      </c>
      <c r="H54" s="13">
        <f t="shared" si="8"/>
        <v>0.15622078448969989</v>
      </c>
      <c r="I54" s="13">
        <f t="shared" si="8"/>
        <v>0.18566845986125646</v>
      </c>
      <c r="J54" s="13">
        <f t="shared" si="8"/>
        <v>0.21176031860321065</v>
      </c>
      <c r="K54" s="13">
        <f t="shared" si="8"/>
        <v>0.24246966998464728</v>
      </c>
    </row>
    <row r="55" spans="1:11" x14ac:dyDescent="0.35">
      <c r="A55" s="12">
        <v>51</v>
      </c>
      <c r="B55" s="13">
        <f t="shared" si="7"/>
        <v>0.2283867971523241</v>
      </c>
      <c r="C55" s="13">
        <f t="shared" si="7"/>
        <v>0.27062777723499387</v>
      </c>
      <c r="D55" s="13">
        <f t="shared" si="7"/>
        <v>0.30770564523515564</v>
      </c>
      <c r="E55" s="13">
        <f t="shared" si="7"/>
        <v>0.35085747586316063</v>
      </c>
      <c r="F55" s="10"/>
      <c r="G55" s="12">
        <f t="shared" si="4"/>
        <v>111</v>
      </c>
      <c r="H55" s="13">
        <f t="shared" si="8"/>
        <v>0.15552098168855621</v>
      </c>
      <c r="I55" s="13">
        <f t="shared" si="8"/>
        <v>0.18484104522392567</v>
      </c>
      <c r="J55" s="13">
        <f t="shared" si="8"/>
        <v>0.21082171644995829</v>
      </c>
      <c r="K55" s="13">
        <f t="shared" si="8"/>
        <v>0.2414028565793512</v>
      </c>
    </row>
    <row r="56" spans="1:11" x14ac:dyDescent="0.35">
      <c r="A56" s="12">
        <v>52</v>
      </c>
      <c r="B56" s="13">
        <f t="shared" si="7"/>
        <v>0.22621727456274995</v>
      </c>
      <c r="C56" s="13">
        <f t="shared" si="7"/>
        <v>0.26808572065807151</v>
      </c>
      <c r="D56" s="13">
        <f t="shared" si="7"/>
        <v>0.30484904757206766</v>
      </c>
      <c r="E56" s="13">
        <f t="shared" si="7"/>
        <v>0.34765219875574688</v>
      </c>
      <c r="F56" s="10"/>
      <c r="G56" s="12">
        <f t="shared" si="4"/>
        <v>112</v>
      </c>
      <c r="H56" s="13">
        <f t="shared" si="8"/>
        <v>0.15483049900687851</v>
      </c>
      <c r="I56" s="13">
        <f t="shared" si="8"/>
        <v>0.18402459297423993</v>
      </c>
      <c r="J56" s="13">
        <f t="shared" si="8"/>
        <v>0.20989548206924732</v>
      </c>
      <c r="K56" s="13">
        <f t="shared" si="8"/>
        <v>0.24034999531651199</v>
      </c>
    </row>
    <row r="57" spans="1:11" x14ac:dyDescent="0.35">
      <c r="A57" s="12">
        <v>53</v>
      </c>
      <c r="B57" s="13">
        <f t="shared" si="7"/>
        <v>0.22410840138018387</v>
      </c>
      <c r="C57" s="13">
        <f t="shared" si="7"/>
        <v>0.26561392412002244</v>
      </c>
      <c r="D57" s="13">
        <f t="shared" si="7"/>
        <v>0.30207046100033735</v>
      </c>
      <c r="E57" s="13">
        <f t="shared" si="7"/>
        <v>0.34453300924355806</v>
      </c>
      <c r="F57" s="10"/>
      <c r="G57" s="12">
        <f t="shared" si="4"/>
        <v>113</v>
      </c>
      <c r="H57" s="13">
        <f t="shared" si="8"/>
        <v>0.15414913140475811</v>
      </c>
      <c r="I57" s="13">
        <f t="shared" si="8"/>
        <v>0.18321886320363875</v>
      </c>
      <c r="J57" s="13">
        <f t="shared" si="8"/>
        <v>0.20898134628575091</v>
      </c>
      <c r="K57" s="13">
        <f t="shared" si="8"/>
        <v>0.23931078484478438</v>
      </c>
    </row>
    <row r="58" spans="1:11" x14ac:dyDescent="0.35">
      <c r="A58" s="12">
        <v>54</v>
      </c>
      <c r="B58" s="13">
        <f t="shared" si="7"/>
        <v>0.22205740466316512</v>
      </c>
      <c r="C58" s="13">
        <f t="shared" si="7"/>
        <v>0.26320921206359638</v>
      </c>
      <c r="D58" s="13">
        <f t="shared" si="7"/>
        <v>0.29936640274341281</v>
      </c>
      <c r="E58" s="13">
        <f t="shared" si="7"/>
        <v>0.3414961298908783</v>
      </c>
      <c r="F58" s="10"/>
      <c r="G58" s="12">
        <f t="shared" si="4"/>
        <v>114</v>
      </c>
      <c r="H58" s="13">
        <f t="shared" si="8"/>
        <v>0.15347668010178953</v>
      </c>
      <c r="I58" s="13">
        <f t="shared" si="8"/>
        <v>0.18242362328903522</v>
      </c>
      <c r="J58" s="13">
        <f t="shared" si="8"/>
        <v>0.20807904805291288</v>
      </c>
      <c r="K58" s="13">
        <f t="shared" si="8"/>
        <v>0.23828493284296631</v>
      </c>
    </row>
    <row r="59" spans="1:11" x14ac:dyDescent="0.35">
      <c r="A59" s="12">
        <v>55</v>
      </c>
      <c r="B59" s="13">
        <f t="shared" si="7"/>
        <v>0.22006168570513188</v>
      </c>
      <c r="C59" s="13">
        <f t="shared" si="7"/>
        <v>0.2608686061482744</v>
      </c>
      <c r="D59" s="13">
        <f t="shared" si="7"/>
        <v>0.29673360360946022</v>
      </c>
      <c r="E59" s="13">
        <f t="shared" si="7"/>
        <v>0.33853801078115631</v>
      </c>
      <c r="F59" s="10"/>
      <c r="G59" s="12">
        <f t="shared" si="4"/>
        <v>115</v>
      </c>
      <c r="H59" s="13">
        <f t="shared" si="8"/>
        <v>0.15281295233352424</v>
      </c>
      <c r="I59" s="13">
        <f t="shared" si="8"/>
        <v>0.18163864761085613</v>
      </c>
      <c r="J59" s="13">
        <f t="shared" si="8"/>
        <v>0.20718833414011548</v>
      </c>
      <c r="K59" s="13">
        <f t="shared" si="8"/>
        <v>0.23727215567520904</v>
      </c>
    </row>
    <row r="60" spans="1:11" x14ac:dyDescent="0.35">
      <c r="A60" s="12">
        <v>56</v>
      </c>
      <c r="B60" s="13">
        <f t="shared" si="7"/>
        <v>0.21811880621244575</v>
      </c>
      <c r="C60" s="13">
        <f t="shared" si="7"/>
        <v>0.25858930978935579</v>
      </c>
      <c r="D60" s="13">
        <f t="shared" si="7"/>
        <v>0.29416899146284381</v>
      </c>
      <c r="E60" s="13">
        <f t="shared" si="7"/>
        <v>0.33565531223824446</v>
      </c>
      <c r="F60" s="10"/>
      <c r="G60" s="12">
        <f t="shared" si="4"/>
        <v>116</v>
      </c>
      <c r="H60" s="13">
        <f t="shared" si="8"/>
        <v>0.15215776111941304</v>
      </c>
      <c r="I60" s="13">
        <f t="shared" si="8"/>
        <v>0.18086371728430095</v>
      </c>
      <c r="J60" s="13">
        <f t="shared" si="8"/>
        <v>0.20630895883443631</v>
      </c>
      <c r="K60" s="13">
        <f t="shared" si="8"/>
        <v>0.23627217806217804</v>
      </c>
    </row>
    <row r="61" spans="1:11" x14ac:dyDescent="0.35">
      <c r="A61" s="12">
        <v>57</v>
      </c>
      <c r="B61" s="13">
        <f t="shared" si="7"/>
        <v>0.21622647579882476</v>
      </c>
      <c r="C61" s="13">
        <f t="shared" si="7"/>
        <v>0.25636869415194424</v>
      </c>
      <c r="D61" s="13">
        <f t="shared" si="7"/>
        <v>0.29166967623038104</v>
      </c>
      <c r="E61" s="13">
        <f t="shared" si="7"/>
        <v>0.33284488912078031</v>
      </c>
      <c r="F61" s="10"/>
      <c r="G61" s="12">
        <f t="shared" si="4"/>
        <v>117</v>
      </c>
      <c r="H61" s="13">
        <f t="shared" si="8"/>
        <v>0.15151092504158803</v>
      </c>
      <c r="I61" s="13">
        <f t="shared" si="8"/>
        <v>0.18009861990309542</v>
      </c>
      <c r="J61" s="13">
        <f t="shared" si="8"/>
        <v>0.20544068365619</v>
      </c>
      <c r="K61" s="13">
        <f t="shared" si="8"/>
        <v>0.23528473276729758</v>
      </c>
    </row>
    <row r="62" spans="1:11" x14ac:dyDescent="0.35">
      <c r="A62" s="12">
        <v>58</v>
      </c>
      <c r="B62" s="13">
        <f t="shared" si="7"/>
        <v>0.21438254065058954</v>
      </c>
      <c r="C62" s="13">
        <f t="shared" si="7"/>
        <v>0.25420428544088608</v>
      </c>
      <c r="D62" s="13">
        <f t="shared" si="7"/>
        <v>0.28923293627697211</v>
      </c>
      <c r="E62" s="13">
        <f t="shared" si="7"/>
        <v>0.33010377652365502</v>
      </c>
      <c r="F62" s="10"/>
      <c r="G62" s="12">
        <f t="shared" si="4"/>
        <v>118</v>
      </c>
      <c r="H62" s="13">
        <f t="shared" si="8"/>
        <v>0.15087226803390344</v>
      </c>
      <c r="I62" s="13">
        <f t="shared" si="8"/>
        <v>0.17934314929506037</v>
      </c>
      <c r="J62" s="13">
        <f t="shared" si="8"/>
        <v>0.20458327708751717</v>
      </c>
      <c r="K62" s="13">
        <f t="shared" si="8"/>
        <v>0.23430956029726244</v>
      </c>
    </row>
    <row r="63" spans="1:11" x14ac:dyDescent="0.35">
      <c r="A63" s="12">
        <v>59</v>
      </c>
      <c r="B63" s="13">
        <f t="shared" si="7"/>
        <v>0.21258497323540188</v>
      </c>
      <c r="C63" s="13">
        <f t="shared" si="7"/>
        <v>0.25209375334739015</v>
      </c>
      <c r="D63" s="13">
        <f t="shared" si="7"/>
        <v>0.28685620600541983</v>
      </c>
      <c r="E63" s="13">
        <f t="shared" si="7"/>
        <v>0.32742917674035632</v>
      </c>
      <c r="F63" s="10"/>
      <c r="G63" s="12">
        <f t="shared" si="4"/>
        <v>119</v>
      </c>
      <c r="H63" s="13">
        <f t="shared" si="8"/>
        <v>0.15024161918066525</v>
      </c>
      <c r="I63" s="13">
        <f t="shared" si="8"/>
        <v>0.17859710528885919</v>
      </c>
      <c r="J63" s="13">
        <f t="shared" si="8"/>
        <v>0.20373651431331191</v>
      </c>
      <c r="K63" s="13">
        <f t="shared" si="8"/>
        <v>0.23334640861606853</v>
      </c>
    </row>
    <row r="64" spans="1:11" x14ac:dyDescent="0.35">
      <c r="A64" s="5">
        <v>60</v>
      </c>
      <c r="B64" s="14">
        <f t="shared" si="7"/>
        <v>0.21083186294286679</v>
      </c>
      <c r="C64" s="14">
        <f t="shared" si="7"/>
        <v>0.25003490053004718</v>
      </c>
      <c r="D64" s="14">
        <f t="shared" si="7"/>
        <v>0.28453706455269773</v>
      </c>
      <c r="E64" s="14">
        <f t="shared" si="7"/>
        <v>0.32481844735718174</v>
      </c>
      <c r="F64" s="10"/>
      <c r="G64" s="5">
        <f t="shared" si="4"/>
        <v>120</v>
      </c>
      <c r="H64" s="14">
        <f t="shared" si="8"/>
        <v>0.14961881252454384</v>
      </c>
      <c r="I64" s="14">
        <f t="shared" si="8"/>
        <v>0.1778602934913156</v>
      </c>
      <c r="J64" s="14">
        <f t="shared" si="8"/>
        <v>0.20290017697383086</v>
      </c>
      <c r="K64" s="14">
        <f t="shared" si="8"/>
        <v>0.23239503287183477</v>
      </c>
    </row>
    <row r="65" spans="2:11" x14ac:dyDescent="0.35">
      <c r="B65" s="3"/>
      <c r="C65" s="3"/>
      <c r="D65" s="3"/>
      <c r="E65" s="3"/>
      <c r="H65" s="3"/>
      <c r="I65" s="3"/>
      <c r="J65" s="3"/>
      <c r="K65" s="3"/>
    </row>
    <row r="66" spans="2:11" x14ac:dyDescent="0.35">
      <c r="B66" s="3"/>
      <c r="C66" s="3"/>
      <c r="D66" s="3"/>
      <c r="E66" s="3"/>
      <c r="H66" s="3"/>
      <c r="I66" s="3"/>
      <c r="J66" s="3"/>
      <c r="K66" s="3"/>
    </row>
    <row r="67" spans="2:11" x14ac:dyDescent="0.35">
      <c r="B67" s="3"/>
      <c r="C67" s="3"/>
      <c r="D67" s="3"/>
      <c r="E67" s="3"/>
      <c r="H67" s="3"/>
      <c r="I67" s="3"/>
      <c r="J67" s="3"/>
      <c r="K67" s="3"/>
    </row>
    <row r="68" spans="2:11" x14ac:dyDescent="0.35">
      <c r="B68" s="3"/>
      <c r="C68" s="3"/>
      <c r="D68" s="3"/>
      <c r="E68" s="3"/>
      <c r="H68" s="3"/>
      <c r="I68" s="3"/>
      <c r="J68" s="3"/>
      <c r="K68" s="3"/>
    </row>
    <row r="69" spans="2:11" x14ac:dyDescent="0.35">
      <c r="B69" s="3"/>
      <c r="C69" s="3"/>
      <c r="D69" s="3"/>
      <c r="E69" s="3"/>
      <c r="H69" s="3"/>
      <c r="I69" s="3"/>
      <c r="J69" s="3"/>
      <c r="K69" s="3"/>
    </row>
    <row r="70" spans="2:11" x14ac:dyDescent="0.35">
      <c r="B70" s="3"/>
      <c r="C70" s="3"/>
      <c r="D70" s="3"/>
      <c r="E70" s="3"/>
      <c r="H70" s="3"/>
      <c r="I70" s="3"/>
      <c r="J70" s="3"/>
      <c r="K70" s="3"/>
    </row>
    <row r="71" spans="2:11" x14ac:dyDescent="0.35">
      <c r="B71" s="3"/>
      <c r="C71" s="3"/>
      <c r="D71" s="3"/>
      <c r="E71" s="3"/>
      <c r="H71" s="3"/>
      <c r="I71" s="3"/>
      <c r="J71" s="3"/>
      <c r="K71" s="3"/>
    </row>
    <row r="72" spans="2:11" x14ac:dyDescent="0.35">
      <c r="B72" s="3"/>
      <c r="C72" s="3"/>
      <c r="D72" s="3"/>
      <c r="E72" s="3"/>
      <c r="H72" s="3"/>
      <c r="I72" s="3"/>
      <c r="J72" s="3"/>
      <c r="K72" s="3"/>
    </row>
    <row r="73" spans="2:11" x14ac:dyDescent="0.35">
      <c r="B73" s="3"/>
      <c r="C73" s="3"/>
      <c r="D73" s="3"/>
      <c r="E73" s="3"/>
      <c r="H73" s="3"/>
      <c r="I73" s="3"/>
      <c r="J73" s="3"/>
      <c r="K73" s="3"/>
    </row>
    <row r="74" spans="2:11" x14ac:dyDescent="0.35">
      <c r="B74" s="3"/>
      <c r="C74" s="3"/>
      <c r="D74" s="3"/>
      <c r="E74" s="3"/>
      <c r="H74" s="3"/>
      <c r="I74" s="3"/>
      <c r="J74" s="3"/>
      <c r="K74" s="3"/>
    </row>
    <row r="75" spans="2:11" x14ac:dyDescent="0.35">
      <c r="B75" s="3"/>
      <c r="C75" s="3"/>
      <c r="D75" s="3"/>
      <c r="E75" s="3"/>
      <c r="H75" s="3"/>
      <c r="I75" s="3"/>
      <c r="J75" s="3"/>
      <c r="K75" s="3"/>
    </row>
    <row r="76" spans="2:11" x14ac:dyDescent="0.35">
      <c r="B76" s="3"/>
      <c r="C76" s="3"/>
      <c r="D76" s="3"/>
      <c r="E76" s="3"/>
      <c r="H76" s="3"/>
      <c r="I76" s="3"/>
      <c r="J76" s="3"/>
      <c r="K76" s="3"/>
    </row>
    <row r="77" spans="2:11" x14ac:dyDescent="0.35">
      <c r="B77" s="3"/>
      <c r="C77" s="3"/>
      <c r="D77" s="3"/>
      <c r="E77" s="3"/>
      <c r="H77" s="3"/>
      <c r="I77" s="3"/>
      <c r="J77" s="3"/>
      <c r="K77" s="3"/>
    </row>
    <row r="78" spans="2:11" x14ac:dyDescent="0.35">
      <c r="B78" s="3"/>
      <c r="C78" s="3"/>
      <c r="D78" s="3"/>
      <c r="E78" s="3"/>
      <c r="H78" s="3"/>
      <c r="I78" s="3"/>
      <c r="J78" s="3"/>
      <c r="K78" s="3"/>
    </row>
    <row r="79" spans="2:11" x14ac:dyDescent="0.35">
      <c r="B79" s="3"/>
      <c r="C79" s="3"/>
      <c r="D79" s="3"/>
      <c r="E79" s="3"/>
      <c r="H79" s="3"/>
      <c r="I79" s="3"/>
      <c r="J79" s="3"/>
      <c r="K79" s="3"/>
    </row>
    <row r="80" spans="2:11" x14ac:dyDescent="0.35">
      <c r="B80" s="3"/>
      <c r="C80" s="3"/>
      <c r="D80" s="3"/>
      <c r="E80" s="3"/>
      <c r="H80" s="3"/>
      <c r="I80" s="3"/>
      <c r="J80" s="3"/>
      <c r="K80" s="3"/>
    </row>
    <row r="81" spans="2:11" x14ac:dyDescent="0.35">
      <c r="B81" s="3"/>
      <c r="C81" s="3"/>
      <c r="D81" s="3"/>
      <c r="E81" s="3"/>
      <c r="H81" s="3"/>
      <c r="I81" s="3"/>
      <c r="J81" s="3"/>
      <c r="K81" s="3"/>
    </row>
    <row r="82" spans="2:11" x14ac:dyDescent="0.35">
      <c r="B82" s="3"/>
      <c r="C82" s="3"/>
      <c r="D82" s="3"/>
      <c r="E82" s="3"/>
      <c r="H82" s="3"/>
      <c r="I82" s="3"/>
      <c r="J82" s="3"/>
      <c r="K82" s="3"/>
    </row>
    <row r="83" spans="2:11" x14ac:dyDescent="0.35">
      <c r="B83" s="3"/>
      <c r="C83" s="3"/>
      <c r="D83" s="3"/>
      <c r="E83" s="3"/>
      <c r="H83" s="3"/>
      <c r="I83" s="3"/>
      <c r="J83" s="3"/>
      <c r="K83" s="3"/>
    </row>
    <row r="84" spans="2:11" x14ac:dyDescent="0.35">
      <c r="B84" s="3"/>
      <c r="C84" s="3"/>
      <c r="D84" s="3"/>
      <c r="E84" s="3"/>
      <c r="H84" s="3"/>
      <c r="I84" s="3"/>
      <c r="J84" s="3"/>
      <c r="K84" s="3"/>
    </row>
    <row r="85" spans="2:11" x14ac:dyDescent="0.35">
      <c r="B85" s="3"/>
      <c r="C85" s="3"/>
      <c r="D85" s="3"/>
      <c r="E85" s="3"/>
      <c r="H85" s="3"/>
      <c r="I85" s="3"/>
      <c r="J85" s="3"/>
      <c r="K85" s="3"/>
    </row>
    <row r="86" spans="2:11" x14ac:dyDescent="0.35">
      <c r="B86" s="3"/>
      <c r="C86" s="3"/>
      <c r="D86" s="3"/>
      <c r="E86" s="3"/>
      <c r="H86" s="3"/>
      <c r="I86" s="3"/>
      <c r="J86" s="3"/>
      <c r="K86" s="3"/>
    </row>
    <row r="87" spans="2:11" x14ac:dyDescent="0.35">
      <c r="B87" s="3"/>
      <c r="C87" s="3"/>
      <c r="D87" s="3"/>
      <c r="E87" s="3"/>
      <c r="H87" s="3"/>
      <c r="I87" s="3"/>
      <c r="J87" s="3"/>
      <c r="K87" s="3"/>
    </row>
    <row r="88" spans="2:11" x14ac:dyDescent="0.35">
      <c r="B88" s="3"/>
      <c r="C88" s="3"/>
      <c r="D88" s="3"/>
      <c r="E88" s="3"/>
      <c r="H88" s="3"/>
      <c r="I88" s="3"/>
      <c r="J88" s="3"/>
      <c r="K88" s="3"/>
    </row>
    <row r="89" spans="2:11" x14ac:dyDescent="0.35">
      <c r="B89" s="3"/>
      <c r="C89" s="3"/>
      <c r="D89" s="3"/>
      <c r="E89" s="3"/>
      <c r="H89" s="3"/>
      <c r="I89" s="3"/>
      <c r="J89" s="3"/>
      <c r="K89" s="3"/>
    </row>
    <row r="90" spans="2:11" x14ac:dyDescent="0.35">
      <c r="B90" s="3"/>
      <c r="C90" s="3"/>
      <c r="D90" s="3"/>
      <c r="E90" s="3"/>
      <c r="H90" s="3"/>
      <c r="I90" s="3"/>
      <c r="J90" s="3"/>
      <c r="K90" s="3"/>
    </row>
    <row r="91" spans="2:11" x14ac:dyDescent="0.35">
      <c r="B91" s="3"/>
      <c r="C91" s="3"/>
      <c r="D91" s="3"/>
      <c r="E91" s="3"/>
      <c r="H91" s="3"/>
      <c r="I91" s="3"/>
      <c r="J91" s="3"/>
      <c r="K91" s="3"/>
    </row>
    <row r="92" spans="2:11" x14ac:dyDescent="0.35">
      <c r="B92" s="3"/>
      <c r="C92" s="3"/>
      <c r="D92" s="3"/>
      <c r="E92" s="3"/>
      <c r="H92" s="3"/>
      <c r="I92" s="3"/>
      <c r="J92" s="3"/>
      <c r="K92" s="3"/>
    </row>
    <row r="93" spans="2:11" x14ac:dyDescent="0.35">
      <c r="B93" s="3"/>
      <c r="C93" s="3"/>
      <c r="D93" s="3"/>
      <c r="E93" s="3"/>
      <c r="H93" s="3"/>
      <c r="I93" s="3"/>
      <c r="J93" s="3"/>
      <c r="K93" s="3"/>
    </row>
    <row r="94" spans="2:11" x14ac:dyDescent="0.35">
      <c r="B94" s="3"/>
      <c r="C94" s="3"/>
      <c r="D94" s="3"/>
      <c r="E94" s="3"/>
      <c r="H94" s="3"/>
      <c r="I94" s="3"/>
      <c r="J94" s="3"/>
      <c r="K94" s="3"/>
    </row>
    <row r="95" spans="2:11" x14ac:dyDescent="0.35">
      <c r="B95" s="3"/>
      <c r="C95" s="3"/>
      <c r="D95" s="3"/>
      <c r="E95" s="3"/>
      <c r="H95" s="3"/>
      <c r="I95" s="3"/>
      <c r="J95" s="3"/>
      <c r="K95" s="3"/>
    </row>
    <row r="96" spans="2:11" x14ac:dyDescent="0.35">
      <c r="B96" s="3"/>
      <c r="C96" s="3"/>
      <c r="D96" s="3"/>
      <c r="E96" s="3"/>
      <c r="H96" s="3"/>
      <c r="I96" s="3"/>
      <c r="J96" s="3"/>
      <c r="K96" s="3"/>
    </row>
    <row r="97" spans="2:11" x14ac:dyDescent="0.35">
      <c r="B97" s="3"/>
      <c r="C97" s="3"/>
      <c r="D97" s="3"/>
      <c r="E97" s="3"/>
      <c r="H97" s="3"/>
      <c r="I97" s="3"/>
      <c r="J97" s="3"/>
      <c r="K97" s="3"/>
    </row>
    <row r="98" spans="2:11" x14ac:dyDescent="0.35">
      <c r="B98" s="3"/>
      <c r="C98" s="3"/>
      <c r="D98" s="3"/>
      <c r="E98" s="3"/>
      <c r="H98" s="3"/>
      <c r="I98" s="3"/>
      <c r="J98" s="3"/>
      <c r="K98" s="3"/>
    </row>
    <row r="99" spans="2:11" x14ac:dyDescent="0.35">
      <c r="B99" s="3"/>
      <c r="C99" s="3"/>
      <c r="D99" s="3"/>
      <c r="E99" s="3"/>
      <c r="H99" s="3"/>
      <c r="I99" s="3"/>
      <c r="J99" s="3"/>
      <c r="K99" s="3"/>
    </row>
    <row r="100" spans="2:11" x14ac:dyDescent="0.35">
      <c r="B100" s="3"/>
      <c r="C100" s="3"/>
      <c r="D100" s="3"/>
      <c r="E100" s="3"/>
      <c r="H100" s="3"/>
      <c r="I100" s="3"/>
      <c r="J100" s="3"/>
      <c r="K100" s="3"/>
    </row>
    <row r="101" spans="2:11" x14ac:dyDescent="0.35">
      <c r="B101" s="3"/>
      <c r="C101" s="3"/>
      <c r="D101" s="3"/>
      <c r="E101" s="3"/>
      <c r="H101" s="3"/>
      <c r="I101" s="3"/>
      <c r="J101" s="3"/>
      <c r="K101" s="3"/>
    </row>
    <row r="102" spans="2:11" x14ac:dyDescent="0.35">
      <c r="B102" s="3"/>
      <c r="C102" s="3"/>
      <c r="D102" s="3"/>
      <c r="E102" s="3"/>
      <c r="H102" s="3"/>
      <c r="I102" s="3"/>
      <c r="J102" s="3"/>
      <c r="K102" s="3"/>
    </row>
    <row r="103" spans="2:11" x14ac:dyDescent="0.35">
      <c r="B103" s="3"/>
      <c r="C103" s="3"/>
      <c r="D103" s="3"/>
      <c r="E103" s="3"/>
      <c r="H103" s="3"/>
      <c r="I103" s="3"/>
      <c r="J103" s="3"/>
      <c r="K103" s="3"/>
    </row>
    <row r="104" spans="2:11" x14ac:dyDescent="0.35">
      <c r="B104" s="3"/>
      <c r="C104" s="3"/>
      <c r="D104" s="3"/>
      <c r="E104" s="3"/>
      <c r="H104" s="3"/>
      <c r="I104" s="3"/>
      <c r="J104" s="3"/>
      <c r="K104" s="3"/>
    </row>
    <row r="105" spans="2:11" x14ac:dyDescent="0.35">
      <c r="B105" s="3"/>
      <c r="C105" s="3"/>
      <c r="D105" s="3"/>
      <c r="E105" s="3"/>
      <c r="H105" s="3"/>
      <c r="I105" s="3"/>
      <c r="J105" s="3"/>
      <c r="K105" s="3"/>
    </row>
    <row r="106" spans="2:11" x14ac:dyDescent="0.35">
      <c r="B106" s="3"/>
      <c r="C106" s="3"/>
      <c r="D106" s="3"/>
      <c r="E106" s="3"/>
      <c r="H106" s="3"/>
      <c r="I106" s="3"/>
      <c r="J106" s="3"/>
      <c r="K106" s="3"/>
    </row>
    <row r="107" spans="2:11" x14ac:dyDescent="0.35">
      <c r="B107" s="3"/>
      <c r="C107" s="3"/>
      <c r="D107" s="3"/>
      <c r="E107" s="3"/>
      <c r="H107" s="3"/>
      <c r="I107" s="3"/>
      <c r="J107" s="3"/>
      <c r="K107" s="3"/>
    </row>
    <row r="108" spans="2:11" x14ac:dyDescent="0.35">
      <c r="B108" s="3"/>
      <c r="C108" s="3"/>
      <c r="D108" s="3"/>
      <c r="E108" s="3"/>
      <c r="H108" s="3"/>
      <c r="I108" s="3"/>
      <c r="J108" s="3"/>
      <c r="K108" s="3"/>
    </row>
    <row r="109" spans="2:11" x14ac:dyDescent="0.35">
      <c r="B109" s="3"/>
      <c r="C109" s="3"/>
      <c r="D109" s="3"/>
      <c r="E109" s="3"/>
      <c r="H109" s="3"/>
      <c r="I109" s="3"/>
      <c r="J109" s="3"/>
      <c r="K109" s="3"/>
    </row>
    <row r="110" spans="2:11" x14ac:dyDescent="0.35">
      <c r="B110" s="3"/>
      <c r="C110" s="3"/>
      <c r="D110" s="3"/>
      <c r="E110" s="3"/>
      <c r="H110" s="3"/>
      <c r="I110" s="3"/>
      <c r="J110" s="3"/>
      <c r="K110" s="3"/>
    </row>
    <row r="111" spans="2:11" x14ac:dyDescent="0.35">
      <c r="B111" s="3"/>
      <c r="C111" s="3"/>
      <c r="D111" s="3"/>
      <c r="E111" s="3"/>
      <c r="H111" s="3"/>
      <c r="I111" s="3"/>
      <c r="J111" s="3"/>
      <c r="K111" s="3"/>
    </row>
  </sheetData>
  <mergeCells count="2">
    <mergeCell ref="A3:A4"/>
    <mergeCell ref="G3:G4"/>
  </mergeCells>
  <phoneticPr fontId="0" type="noConversion"/>
  <pageMargins left="1.35" right="0.75" top="1.07" bottom="0.59" header="0.5" footer="0.5"/>
  <pageSetup scale="80" orientation="portrait" horizontalDpi="36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workbookViewId="0">
      <selection activeCell="G21" sqref="G21"/>
    </sheetView>
  </sheetViews>
  <sheetFormatPr defaultColWidth="7.73046875" defaultRowHeight="12.75" x14ac:dyDescent="0.35"/>
  <cols>
    <col min="1" max="16384" width="7.73046875" style="2"/>
  </cols>
  <sheetData>
    <row r="1" spans="1:11" ht="15" x14ac:dyDescent="0.4">
      <c r="A1" s="9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" x14ac:dyDescent="0.35">
      <c r="A3" s="29" t="s">
        <v>0</v>
      </c>
      <c r="B3" s="6" t="s">
        <v>1</v>
      </c>
      <c r="C3" s="6"/>
      <c r="D3" s="6"/>
      <c r="E3" s="6"/>
      <c r="G3" s="29" t="s">
        <v>0</v>
      </c>
      <c r="H3" s="6" t="s">
        <v>1</v>
      </c>
      <c r="I3" s="6"/>
      <c r="J3" s="6"/>
      <c r="K3" s="6"/>
    </row>
    <row r="4" spans="1:11" ht="13.5" x14ac:dyDescent="0.35">
      <c r="A4" s="30"/>
      <c r="B4" s="7">
        <v>0.1</v>
      </c>
      <c r="C4" s="8">
        <v>0.05</v>
      </c>
      <c r="D4" s="8">
        <v>2.5000000000000001E-2</v>
      </c>
      <c r="E4" s="8">
        <v>0.01</v>
      </c>
      <c r="G4" s="30"/>
      <c r="H4" s="7">
        <v>0.1</v>
      </c>
      <c r="I4" s="8">
        <v>0.05</v>
      </c>
      <c r="J4" s="8">
        <v>2.5000000000000001E-2</v>
      </c>
      <c r="K4" s="8">
        <v>0.01</v>
      </c>
    </row>
    <row r="5" spans="1:11" x14ac:dyDescent="0.35">
      <c r="A5" s="4">
        <v>1</v>
      </c>
      <c r="B5" s="11">
        <f t="shared" ref="B5:B25" si="0">(1/(($A5/(TINV((B$4*2),$A5))^2)+1))^0.5</f>
        <v>0.95105651629515364</v>
      </c>
      <c r="C5" s="11">
        <f t="shared" ref="C5:E24" si="1">(1/(($A5/(TINV((C$4*2),$A5))^2)+1))^0.5</f>
        <v>0.98768834059513777</v>
      </c>
      <c r="D5" s="11">
        <f t="shared" si="1"/>
        <v>0.99691733373312796</v>
      </c>
      <c r="E5" s="11">
        <f t="shared" si="1"/>
        <v>0.99950656036573149</v>
      </c>
      <c r="F5" s="10"/>
      <c r="G5" s="4">
        <v>61</v>
      </c>
      <c r="H5" s="11">
        <f t="shared" ref="H5:H25" si="2">(1/(($G5/(TINV((H$4*2),$G5))^2)+1))^0.5</f>
        <v>0.16364635400184549</v>
      </c>
      <c r="I5" s="11">
        <f t="shared" ref="I5:K24" si="3">(1/(($G5/(TINV((I$4*2),$G5))^2)+1))^0.5</f>
        <v>0.20912140755893729</v>
      </c>
      <c r="J5" s="11">
        <f t="shared" si="3"/>
        <v>0.2480256530226278</v>
      </c>
      <c r="K5" s="11">
        <f t="shared" si="3"/>
        <v>0.29250768434669944</v>
      </c>
    </row>
    <row r="6" spans="1:11" x14ac:dyDescent="0.35">
      <c r="A6" s="12">
        <v>2</v>
      </c>
      <c r="B6" s="13">
        <f t="shared" si="0"/>
        <v>0.8</v>
      </c>
      <c r="C6" s="13">
        <f t="shared" si="1"/>
        <v>0.90000000000000013</v>
      </c>
      <c r="D6" s="13">
        <f t="shared" si="1"/>
        <v>0.95</v>
      </c>
      <c r="E6" s="13">
        <f t="shared" si="1"/>
        <v>0.98</v>
      </c>
      <c r="F6" s="10"/>
      <c r="G6" s="12">
        <f>G5+1</f>
        <v>62</v>
      </c>
      <c r="H6" s="13">
        <f t="shared" si="2"/>
        <v>0.16232841051760427</v>
      </c>
      <c r="I6" s="13">
        <f t="shared" si="3"/>
        <v>0.2074519054877553</v>
      </c>
      <c r="J6" s="13">
        <f t="shared" si="3"/>
        <v>0.24606405147374052</v>
      </c>
      <c r="K6" s="13">
        <f t="shared" si="3"/>
        <v>0.2902242001175005</v>
      </c>
    </row>
    <row r="7" spans="1:11" x14ac:dyDescent="0.35">
      <c r="A7" s="12">
        <v>3</v>
      </c>
      <c r="B7" s="13">
        <f t="shared" si="0"/>
        <v>0.68704882613254059</v>
      </c>
      <c r="C7" s="13">
        <f t="shared" si="1"/>
        <v>0.80538363652011968</v>
      </c>
      <c r="D7" s="13">
        <f t="shared" si="1"/>
        <v>0.87833944815980525</v>
      </c>
      <c r="E7" s="13">
        <f t="shared" si="1"/>
        <v>0.93433299339680809</v>
      </c>
      <c r="F7" s="10"/>
      <c r="G7" s="12">
        <f t="shared" ref="G7:G64" si="4">G6+1</f>
        <v>63</v>
      </c>
      <c r="H7" s="13">
        <f t="shared" si="2"/>
        <v>0.16104180062406309</v>
      </c>
      <c r="I7" s="13">
        <f t="shared" si="3"/>
        <v>0.20582174864473382</v>
      </c>
      <c r="J7" s="13">
        <f t="shared" si="3"/>
        <v>0.24414824313447644</v>
      </c>
      <c r="K7" s="13">
        <f t="shared" si="3"/>
        <v>0.28799331996718575</v>
      </c>
    </row>
    <row r="8" spans="1:11" x14ac:dyDescent="0.35">
      <c r="A8" s="12">
        <v>4</v>
      </c>
      <c r="B8" s="13">
        <f t="shared" si="0"/>
        <v>0.60839978868181666</v>
      </c>
      <c r="C8" s="13">
        <f t="shared" si="1"/>
        <v>0.72929927565683228</v>
      </c>
      <c r="D8" s="13">
        <f t="shared" si="1"/>
        <v>0.81140135189950779</v>
      </c>
      <c r="E8" s="13">
        <f t="shared" si="1"/>
        <v>0.88219372844360944</v>
      </c>
      <c r="F8" s="10"/>
      <c r="G8" s="12">
        <f t="shared" si="4"/>
        <v>64</v>
      </c>
      <c r="H8" s="13">
        <f t="shared" si="2"/>
        <v>0.15978530228275639</v>
      </c>
      <c r="I8" s="13">
        <f t="shared" si="3"/>
        <v>0.20422941595349894</v>
      </c>
      <c r="J8" s="13">
        <f t="shared" si="3"/>
        <v>0.24227647451976106</v>
      </c>
      <c r="K8" s="13">
        <f t="shared" si="3"/>
        <v>0.28581305675886665</v>
      </c>
    </row>
    <row r="9" spans="1:11" x14ac:dyDescent="0.35">
      <c r="A9" s="12">
        <v>5</v>
      </c>
      <c r="B9" s="13">
        <f t="shared" si="0"/>
        <v>0.55086279517928693</v>
      </c>
      <c r="C9" s="13">
        <f t="shared" si="1"/>
        <v>0.66943946668868382</v>
      </c>
      <c r="D9" s="13">
        <f t="shared" si="1"/>
        <v>0.75449223446096436</v>
      </c>
      <c r="E9" s="13">
        <f t="shared" si="1"/>
        <v>0.83287402450932924</v>
      </c>
      <c r="F9" s="10"/>
      <c r="G9" s="12">
        <f t="shared" si="4"/>
        <v>65</v>
      </c>
      <c r="H9" s="13">
        <f t="shared" si="2"/>
        <v>0.15855775914649117</v>
      </c>
      <c r="I9" s="13">
        <f t="shared" si="3"/>
        <v>0.20267346738699407</v>
      </c>
      <c r="J9" s="13">
        <f t="shared" si="3"/>
        <v>0.24044708467751352</v>
      </c>
      <c r="K9" s="13">
        <f t="shared" si="3"/>
        <v>0.28368152677387026</v>
      </c>
    </row>
    <row r="10" spans="1:11" x14ac:dyDescent="0.35">
      <c r="A10" s="12">
        <v>6</v>
      </c>
      <c r="B10" s="13">
        <f t="shared" si="0"/>
        <v>0.50672709342306677</v>
      </c>
      <c r="C10" s="13">
        <f t="shared" si="1"/>
        <v>0.62148924512445836</v>
      </c>
      <c r="D10" s="13">
        <f t="shared" si="1"/>
        <v>0.70673440073065374</v>
      </c>
      <c r="E10" s="13">
        <f t="shared" si="1"/>
        <v>0.78872031289845124</v>
      </c>
      <c r="F10" s="10"/>
      <c r="G10" s="12">
        <f t="shared" si="4"/>
        <v>66</v>
      </c>
      <c r="H10" s="13">
        <f t="shared" si="2"/>
        <v>0.15735807608839711</v>
      </c>
      <c r="I10" s="13">
        <f t="shared" si="3"/>
        <v>0.20115253849975676</v>
      </c>
      <c r="J10" s="13">
        <f t="shared" si="3"/>
        <v>0.23865849900704328</v>
      </c>
      <c r="K10" s="13">
        <f t="shared" si="3"/>
        <v>0.28159694290037507</v>
      </c>
    </row>
    <row r="11" spans="1:11" x14ac:dyDescent="0.35">
      <c r="A11" s="12">
        <v>7</v>
      </c>
      <c r="B11" s="13">
        <f t="shared" si="0"/>
        <v>0.47158865873098793</v>
      </c>
      <c r="C11" s="13">
        <f t="shared" si="1"/>
        <v>0.58220559656116022</v>
      </c>
      <c r="D11" s="13">
        <f t="shared" si="1"/>
        <v>0.66638360533630925</v>
      </c>
      <c r="E11" s="13">
        <f t="shared" si="1"/>
        <v>0.74977582349440275</v>
      </c>
      <c r="F11" s="10"/>
      <c r="G11" s="12">
        <f t="shared" si="4"/>
        <v>67</v>
      </c>
      <c r="H11" s="13">
        <f t="shared" si="2"/>
        <v>0.15618521509731123</v>
      </c>
      <c r="I11" s="13">
        <f t="shared" si="3"/>
        <v>0.19966533540424433</v>
      </c>
      <c r="J11" s="13">
        <f t="shared" si="3"/>
        <v>0.23690922357451352</v>
      </c>
      <c r="K11" s="13">
        <f t="shared" si="3"/>
        <v>0.27955760836184201</v>
      </c>
    </row>
    <row r="12" spans="1:11" x14ac:dyDescent="0.35">
      <c r="A12" s="12">
        <v>8</v>
      </c>
      <c r="B12" s="13">
        <f t="shared" si="0"/>
        <v>0.44279590283657383</v>
      </c>
      <c r="C12" s="13">
        <f t="shared" si="1"/>
        <v>0.54935683193510443</v>
      </c>
      <c r="D12" s="13">
        <f t="shared" si="1"/>
        <v>0.63189686471983408</v>
      </c>
      <c r="E12" s="13">
        <f t="shared" si="1"/>
        <v>0.71545924598628541</v>
      </c>
      <c r="F12" s="10"/>
      <c r="G12" s="12">
        <f t="shared" si="4"/>
        <v>68</v>
      </c>
      <c r="H12" s="13">
        <f t="shared" si="2"/>
        <v>0.15503819150454057</v>
      </c>
      <c r="I12" s="13">
        <f t="shared" si="3"/>
        <v>0.19821063014921314</v>
      </c>
      <c r="J12" s="13">
        <f t="shared" si="3"/>
        <v>0.23519783987894699</v>
      </c>
      <c r="K12" s="13">
        <f t="shared" si="3"/>
        <v>0.2775619109354644</v>
      </c>
    </row>
    <row r="13" spans="1:11" x14ac:dyDescent="0.35">
      <c r="A13" s="12">
        <v>9</v>
      </c>
      <c r="B13" s="13">
        <f t="shared" si="0"/>
        <v>0.41866218294036855</v>
      </c>
      <c r="C13" s="13">
        <f t="shared" si="1"/>
        <v>0.52140436474283325</v>
      </c>
      <c r="D13" s="13">
        <f t="shared" si="1"/>
        <v>0.60206877743700826</v>
      </c>
      <c r="E13" s="13">
        <f t="shared" si="1"/>
        <v>0.68509535175164049</v>
      </c>
      <c r="F13" s="10"/>
      <c r="G13" s="12">
        <f t="shared" si="4"/>
        <v>69</v>
      </c>
      <c r="H13" s="13">
        <f t="shared" si="2"/>
        <v>0.15391607051084066</v>
      </c>
      <c r="I13" s="13">
        <f t="shared" si="3"/>
        <v>0.19678725646268888</v>
      </c>
      <c r="J13" s="13">
        <f t="shared" si="3"/>
        <v>0.23352300002719367</v>
      </c>
      <c r="K13" s="13">
        <f t="shared" si="3"/>
        <v>0.27560831761606841</v>
      </c>
    </row>
    <row r="14" spans="1:11" x14ac:dyDescent="0.35">
      <c r="A14" s="12">
        <v>10</v>
      </c>
      <c r="B14" s="13">
        <f t="shared" si="0"/>
        <v>0.39806247281357082</v>
      </c>
      <c r="C14" s="13">
        <f t="shared" si="1"/>
        <v>0.49726474518364538</v>
      </c>
      <c r="D14" s="13">
        <f t="shared" si="1"/>
        <v>0.57598298644226398</v>
      </c>
      <c r="E14" s="13">
        <f t="shared" si="1"/>
        <v>0.65806978903508184</v>
      </c>
      <c r="F14" s="10"/>
      <c r="G14" s="12">
        <f t="shared" si="4"/>
        <v>70</v>
      </c>
      <c r="H14" s="13">
        <f t="shared" si="2"/>
        <v>0.15281796398579281</v>
      </c>
      <c r="I14" s="13">
        <f t="shared" si="3"/>
        <v>0.19539410582602307</v>
      </c>
      <c r="J14" s="13">
        <f t="shared" si="3"/>
        <v>0.23188342228064179</v>
      </c>
      <c r="K14" s="13">
        <f t="shared" si="3"/>
        <v>0.27369536968550656</v>
      </c>
    </row>
    <row r="15" spans="1:11" x14ac:dyDescent="0.35">
      <c r="A15" s="12">
        <v>11</v>
      </c>
      <c r="B15" s="13">
        <f t="shared" si="0"/>
        <v>0.38021594374092721</v>
      </c>
      <c r="C15" s="13">
        <f t="shared" si="1"/>
        <v>0.47615599190716135</v>
      </c>
      <c r="D15" s="13">
        <f t="shared" si="1"/>
        <v>0.55294265949458932</v>
      </c>
      <c r="E15" s="13">
        <f t="shared" si="1"/>
        <v>0.63386299002859847</v>
      </c>
      <c r="F15" s="10"/>
      <c r="G15" s="12">
        <f t="shared" si="4"/>
        <v>71</v>
      </c>
      <c r="H15" s="13">
        <f t="shared" si="2"/>
        <v>0.15174302751469324</v>
      </c>
      <c r="I15" s="13">
        <f t="shared" si="3"/>
        <v>0.19403012384903057</v>
      </c>
      <c r="J15" s="13">
        <f t="shared" si="3"/>
        <v>0.23027788694031023</v>
      </c>
      <c r="K15" s="13">
        <f t="shared" si="3"/>
        <v>0.27182167815166203</v>
      </c>
    </row>
    <row r="16" spans="1:11" x14ac:dyDescent="0.35">
      <c r="A16" s="12">
        <v>12</v>
      </c>
      <c r="B16" s="13">
        <f t="shared" si="0"/>
        <v>0.3645623621208009</v>
      </c>
      <c r="C16" s="13">
        <f t="shared" si="1"/>
        <v>0.45750017184466213</v>
      </c>
      <c r="D16" s="13">
        <f t="shared" si="1"/>
        <v>0.53241280468130958</v>
      </c>
      <c r="E16" s="13">
        <f t="shared" si="1"/>
        <v>0.61204655884284376</v>
      </c>
      <c r="F16" s="10"/>
      <c r="G16" s="12">
        <f t="shared" si="4"/>
        <v>72</v>
      </c>
      <c r="H16" s="13">
        <f t="shared" si="2"/>
        <v>0.15069045767063236</v>
      </c>
      <c r="I16" s="13">
        <f t="shared" si="3"/>
        <v>0.19269430691931302</v>
      </c>
      <c r="J16" s="13">
        <f t="shared" si="3"/>
        <v>0.22870523254036354</v>
      </c>
      <c r="K16" s="13">
        <f t="shared" si="3"/>
        <v>0.2699859195247904</v>
      </c>
    </row>
    <row r="17" spans="1:11" x14ac:dyDescent="0.35">
      <c r="A17" s="12">
        <v>13</v>
      </c>
      <c r="B17" s="13">
        <f t="shared" si="0"/>
        <v>0.35068836998914565</v>
      </c>
      <c r="C17" s="13">
        <f t="shared" si="1"/>
        <v>0.44086084150785015</v>
      </c>
      <c r="D17" s="13">
        <f t="shared" si="1"/>
        <v>0.51397748425605616</v>
      </c>
      <c r="E17" s="13">
        <f t="shared" si="1"/>
        <v>0.59226979060214402</v>
      </c>
      <c r="F17" s="10"/>
      <c r="G17" s="12">
        <f t="shared" si="4"/>
        <v>73</v>
      </c>
      <c r="H17" s="13">
        <f t="shared" si="2"/>
        <v>0.14965948949177005</v>
      </c>
      <c r="I17" s="13">
        <f t="shared" si="3"/>
        <v>0.19138569910158168</v>
      </c>
      <c r="J17" s="13">
        <f t="shared" si="3"/>
        <v>0.22716435232311163</v>
      </c>
      <c r="K17" s="13">
        <f t="shared" si="3"/>
        <v>0.26818683190213505</v>
      </c>
    </row>
    <row r="18" spans="1:11" x14ac:dyDescent="0.35">
      <c r="A18" s="12">
        <v>14</v>
      </c>
      <c r="B18" s="13">
        <f t="shared" si="0"/>
        <v>0.33828163935601396</v>
      </c>
      <c r="C18" s="13">
        <f t="shared" si="1"/>
        <v>0.42590199441122217</v>
      </c>
      <c r="D18" s="13">
        <f t="shared" si="1"/>
        <v>0.49730903545939309</v>
      </c>
      <c r="E18" s="13">
        <f t="shared" si="1"/>
        <v>0.57424534998737287</v>
      </c>
      <c r="F18" s="10"/>
      <c r="G18" s="12">
        <f t="shared" si="4"/>
        <v>74</v>
      </c>
      <c r="H18" s="13">
        <f t="shared" si="2"/>
        <v>0.14864939414580131</v>
      </c>
      <c r="I18" s="13">
        <f t="shared" si="3"/>
        <v>0.19010338926525458</v>
      </c>
      <c r="J18" s="13">
        <f t="shared" si="3"/>
        <v>0.22565419097122522</v>
      </c>
      <c r="K18" s="13">
        <f t="shared" si="3"/>
        <v>0.26642321133459035</v>
      </c>
    </row>
    <row r="19" spans="1:11" x14ac:dyDescent="0.35">
      <c r="A19" s="12">
        <v>15</v>
      </c>
      <c r="B19" s="13">
        <f t="shared" si="0"/>
        <v>0.32710130942171872</v>
      </c>
      <c r="C19" s="13">
        <f t="shared" si="1"/>
        <v>0.41236048101042416</v>
      </c>
      <c r="D19" s="13">
        <f t="shared" si="1"/>
        <v>0.48214601690033221</v>
      </c>
      <c r="E19" s="13">
        <f t="shared" si="1"/>
        <v>0.55773676605126843</v>
      </c>
      <c r="F19" s="10"/>
      <c r="G19" s="12">
        <f t="shared" si="4"/>
        <v>75</v>
      </c>
      <c r="H19" s="13">
        <f t="shared" si="2"/>
        <v>0.14765947676541694</v>
      </c>
      <c r="I19" s="13">
        <f t="shared" si="3"/>
        <v>0.18884650842071157</v>
      </c>
      <c r="J19" s="13">
        <f t="shared" si="3"/>
        <v>0.22417374157529443</v>
      </c>
      <c r="K19" s="13">
        <f t="shared" si="3"/>
        <v>0.26469390845174245</v>
      </c>
    </row>
    <row r="20" spans="1:11" x14ac:dyDescent="0.35">
      <c r="A20" s="12">
        <v>16</v>
      </c>
      <c r="B20" s="13">
        <f t="shared" si="0"/>
        <v>0.31695831457261503</v>
      </c>
      <c r="C20" s="13">
        <f t="shared" si="1"/>
        <v>0.40002705172446096</v>
      </c>
      <c r="D20" s="13">
        <f t="shared" si="1"/>
        <v>0.46827730544520679</v>
      </c>
      <c r="E20" s="13">
        <f t="shared" si="1"/>
        <v>0.54254823124784335</v>
      </c>
      <c r="F20" s="10"/>
      <c r="G20" s="12">
        <f t="shared" si="4"/>
        <v>76</v>
      </c>
      <c r="H20" s="13">
        <f t="shared" si="2"/>
        <v>0.14668907444016621</v>
      </c>
      <c r="I20" s="13">
        <f t="shared" si="3"/>
        <v>0.18761422724655136</v>
      </c>
      <c r="J20" s="13">
        <f t="shared" si="3"/>
        <v>0.22272204281696104</v>
      </c>
      <c r="K20" s="13">
        <f t="shared" si="3"/>
        <v>0.26299782532386123</v>
      </c>
    </row>
    <row r="21" spans="1:11" x14ac:dyDescent="0.35">
      <c r="A21" s="12">
        <v>17</v>
      </c>
      <c r="B21" s="13">
        <f t="shared" si="0"/>
        <v>0.30770192980360761</v>
      </c>
      <c r="C21" s="13">
        <f t="shared" si="1"/>
        <v>0.38873304602714132</v>
      </c>
      <c r="D21" s="13">
        <f t="shared" si="1"/>
        <v>0.45553050576304221</v>
      </c>
      <c r="E21" s="13">
        <f t="shared" si="1"/>
        <v>0.52851650321914767</v>
      </c>
      <c r="F21" s="10"/>
      <c r="G21" s="12">
        <f t="shared" si="4"/>
        <v>77</v>
      </c>
      <c r="H21" s="13">
        <f t="shared" si="2"/>
        <v>0.14573755435153851</v>
      </c>
      <c r="I21" s="13">
        <f t="shared" si="3"/>
        <v>0.18640575379186253</v>
      </c>
      <c r="J21" s="13">
        <f t="shared" si="3"/>
        <v>0.22129817634975255</v>
      </c>
      <c r="K21" s="13">
        <f t="shared" si="3"/>
        <v>0.26133391254145061</v>
      </c>
    </row>
    <row r="22" spans="1:11" x14ac:dyDescent="0.35">
      <c r="A22" s="12">
        <v>18</v>
      </c>
      <c r="B22" s="13">
        <f t="shared" si="0"/>
        <v>0.29921034404094488</v>
      </c>
      <c r="C22" s="13">
        <f t="shared" si="1"/>
        <v>0.37834086104351949</v>
      </c>
      <c r="D22" s="13">
        <f t="shared" si="1"/>
        <v>0.44376339933778686</v>
      </c>
      <c r="E22" s="13">
        <f t="shared" si="1"/>
        <v>0.5155045398035073</v>
      </c>
      <c r="F22" s="10"/>
      <c r="G22" s="12">
        <f t="shared" si="4"/>
        <v>78</v>
      </c>
      <c r="H22" s="13">
        <f t="shared" si="2"/>
        <v>0.14480431203933769</v>
      </c>
      <c r="I22" s="13">
        <f t="shared" si="3"/>
        <v>0.18522033133906399</v>
      </c>
      <c r="J22" s="13">
        <f t="shared" si="3"/>
        <v>0.21990126436143378</v>
      </c>
      <c r="K22" s="13">
        <f t="shared" si="3"/>
        <v>0.25970116649476654</v>
      </c>
    </row>
    <row r="23" spans="1:11" x14ac:dyDescent="0.35">
      <c r="A23" s="12">
        <v>19</v>
      </c>
      <c r="B23" s="13">
        <f t="shared" si="0"/>
        <v>0.29138391332034036</v>
      </c>
      <c r="C23" s="13">
        <f t="shared" si="1"/>
        <v>0.36873700336416493</v>
      </c>
      <c r="D23" s="13">
        <f t="shared" si="1"/>
        <v>0.43285755631652884</v>
      </c>
      <c r="E23" s="13">
        <f t="shared" si="1"/>
        <v>0.50339650502134026</v>
      </c>
      <c r="F23" s="10"/>
      <c r="G23" s="12">
        <f t="shared" si="4"/>
        <v>79</v>
      </c>
      <c r="H23" s="13">
        <f t="shared" si="2"/>
        <v>0.14388876978858722</v>
      </c>
      <c r="I23" s="13">
        <f t="shared" si="3"/>
        <v>0.1840572364142283</v>
      </c>
      <c r="J23" s="13">
        <f t="shared" si="3"/>
        <v>0.21853046730320086</v>
      </c>
      <c r="K23" s="13">
        <f t="shared" si="3"/>
        <v>0.25809862683733159</v>
      </c>
    </row>
    <row r="24" spans="1:11" x14ac:dyDescent="0.35">
      <c r="A24" s="12">
        <v>20</v>
      </c>
      <c r="B24" s="13">
        <f t="shared" si="0"/>
        <v>0.28414023961308471</v>
      </c>
      <c r="C24" s="13">
        <f t="shared" si="1"/>
        <v>0.35982694082255151</v>
      </c>
      <c r="D24" s="13">
        <f t="shared" si="1"/>
        <v>0.42271350416600245</v>
      </c>
      <c r="E24" s="13">
        <f t="shared" si="1"/>
        <v>0.49209384097096592</v>
      </c>
      <c r="F24" s="10"/>
      <c r="G24" s="12">
        <f t="shared" si="4"/>
        <v>80</v>
      </c>
      <c r="H24" s="13">
        <f t="shared" si="2"/>
        <v>0.1429903751271554</v>
      </c>
      <c r="I24" s="13">
        <f t="shared" si="3"/>
        <v>0.18291577693299502</v>
      </c>
      <c r="J24" s="13">
        <f t="shared" si="3"/>
        <v>0.21718498177239087</v>
      </c>
      <c r="K24" s="13">
        <f t="shared" si="3"/>
        <v>0.2565253741189355</v>
      </c>
    </row>
    <row r="25" spans="1:11" x14ac:dyDescent="0.35">
      <c r="A25" s="12">
        <v>21</v>
      </c>
      <c r="B25" s="13">
        <f t="shared" si="0"/>
        <v>0.2774105199275036</v>
      </c>
      <c r="C25" s="13">
        <f>(1/(($A25/(TINV((C$4*2),$A25))^2)+1))^0.5</f>
        <v>0.3515312309435395</v>
      </c>
      <c r="D25" s="13">
        <f>(1/(($A25/(TINV((D$4*2),$A25))^2)+1))^0.5</f>
        <v>0.41324703053361173</v>
      </c>
      <c r="E25" s="13">
        <f>(1/(($A25/(TINV((E$4*2),$A25))^2)+1))^0.5</f>
        <v>0.48151216353032611</v>
      </c>
      <c r="F25" s="10"/>
      <c r="G25" s="12">
        <f t="shared" si="4"/>
        <v>81</v>
      </c>
      <c r="H25" s="13">
        <f t="shared" si="2"/>
        <v>0.14210859942526763</v>
      </c>
      <c r="I25" s="13">
        <f>(1/(($G25/(TINV((I$4*2),$G25))^2)+1))^0.5</f>
        <v>0.18179529047130824</v>
      </c>
      <c r="J25" s="13">
        <f>(1/(($G25/(TINV((J$4*2),$G25))^2)+1))^0.5</f>
        <v>0.21586403853659408</v>
      </c>
      <c r="K25" s="13">
        <f>(1/(($G25/(TINV((K$4*2),$G25))^2)+1))^0.5</f>
        <v>0.25498052757489581</v>
      </c>
    </row>
    <row r="26" spans="1:11" x14ac:dyDescent="0.35">
      <c r="A26" s="12">
        <v>22</v>
      </c>
      <c r="B26" s="13">
        <f t="shared" ref="B26:E45" si="5">(1/(($A26/(TINV((B$4*2),$A26))^2)+1))^0.5</f>
        <v>0.27113679618510472</v>
      </c>
      <c r="C26" s="13">
        <f t="shared" si="5"/>
        <v>0.34378256979728666</v>
      </c>
      <c r="D26" s="13">
        <f t="shared" si="5"/>
        <v>0.40438632243271405</v>
      </c>
      <c r="E26" s="13">
        <f t="shared" si="5"/>
        <v>0.47157879467347774</v>
      </c>
      <c r="F26" s="10"/>
      <c r="G26" s="12">
        <f t="shared" si="4"/>
        <v>82</v>
      </c>
      <c r="H26" s="13">
        <f t="shared" ref="H26:K45" si="6">(1/(($G26/(TINV((H$4*2),$G26))^2)+1))^0.5</f>
        <v>0.1412429365888008</v>
      </c>
      <c r="I26" s="13">
        <f t="shared" si="6"/>
        <v>0.18069514265115991</v>
      </c>
      <c r="J26" s="13">
        <f t="shared" si="6"/>
        <v>0.21456690068815115</v>
      </c>
      <c r="K26" s="13">
        <f t="shared" si="6"/>
        <v>0.25346324305955459</v>
      </c>
    </row>
    <row r="27" spans="1:11" x14ac:dyDescent="0.35">
      <c r="A27" s="12">
        <v>23</v>
      </c>
      <c r="B27" s="13">
        <f t="shared" si="5"/>
        <v>0.26526985487737698</v>
      </c>
      <c r="C27" s="13">
        <f t="shared" si="5"/>
        <v>0.33652351442796452</v>
      </c>
      <c r="D27" s="13">
        <f t="shared" si="5"/>
        <v>0.39606972934697227</v>
      </c>
      <c r="E27" s="13">
        <f t="shared" si="5"/>
        <v>0.46223078824465863</v>
      </c>
      <c r="F27" s="10"/>
      <c r="G27" s="12">
        <f t="shared" si="4"/>
        <v>83</v>
      </c>
      <c r="H27" s="13">
        <f t="shared" si="6"/>
        <v>0.14039290183906444</v>
      </c>
      <c r="I27" s="13">
        <f t="shared" si="6"/>
        <v>0.17961472563240524</v>
      </c>
      <c r="J27" s="13">
        <f t="shared" si="6"/>
        <v>0.21329286191898705</v>
      </c>
      <c r="K27" s="13">
        <f t="shared" si="6"/>
        <v>0.25197271111301756</v>
      </c>
    </row>
    <row r="28" spans="1:11" x14ac:dyDescent="0.35">
      <c r="A28" s="12">
        <v>24</v>
      </c>
      <c r="B28" s="13">
        <f t="shared" si="5"/>
        <v>0.25976760277446004</v>
      </c>
      <c r="C28" s="13">
        <f t="shared" si="5"/>
        <v>0.3297047050569139</v>
      </c>
      <c r="D28" s="13">
        <f t="shared" si="5"/>
        <v>0.38824399701725298</v>
      </c>
      <c r="E28" s="13">
        <f t="shared" si="5"/>
        <v>0.45341334005871187</v>
      </c>
      <c r="F28" s="10"/>
      <c r="G28" s="12">
        <f t="shared" si="4"/>
        <v>84</v>
      </c>
      <c r="H28" s="13">
        <f t="shared" si="6"/>
        <v>0.13955803057235874</v>
      </c>
      <c r="I28" s="13">
        <f t="shared" si="6"/>
        <v>0.17855345670252049</v>
      </c>
      <c r="J28" s="13">
        <f t="shared" si="6"/>
        <v>0.21204124490661855</v>
      </c>
      <c r="K28" s="13">
        <f t="shared" si="6"/>
        <v>0.25050815515111485</v>
      </c>
    </row>
    <row r="29" spans="1:11" x14ac:dyDescent="0.35">
      <c r="A29" s="12">
        <v>25</v>
      </c>
      <c r="B29" s="13">
        <f t="shared" si="5"/>
        <v>0.25459379636607349</v>
      </c>
      <c r="C29" s="13">
        <f t="shared" si="5"/>
        <v>0.32328346283808579</v>
      </c>
      <c r="D29" s="13">
        <f t="shared" si="5"/>
        <v>0.38086286008598497</v>
      </c>
      <c r="E29" s="13">
        <f t="shared" si="5"/>
        <v>0.4450784990488566</v>
      </c>
      <c r="F29" s="10"/>
      <c r="G29" s="12">
        <f t="shared" si="4"/>
        <v>85</v>
      </c>
      <c r="H29" s="13">
        <f t="shared" si="6"/>
        <v>0.13873787729322581</v>
      </c>
      <c r="I29" s="13">
        <f t="shared" si="6"/>
        <v>0.1775107769568704</v>
      </c>
      <c r="J29" s="13">
        <f t="shared" si="6"/>
        <v>0.21081139980297722</v>
      </c>
      <c r="K29" s="13">
        <f t="shared" si="6"/>
        <v>0.24906882976940506</v>
      </c>
    </row>
    <row r="30" spans="1:11" x14ac:dyDescent="0.35">
      <c r="A30" s="12">
        <v>26</v>
      </c>
      <c r="B30" s="13">
        <f t="shared" si="5"/>
        <v>0.24971703755907584</v>
      </c>
      <c r="C30" s="13">
        <f t="shared" si="5"/>
        <v>0.31722267314185132</v>
      </c>
      <c r="D30" s="13">
        <f t="shared" si="5"/>
        <v>0.37388591108593577</v>
      </c>
      <c r="E30" s="13">
        <f t="shared" si="5"/>
        <v>0.43718411569164783</v>
      </c>
      <c r="F30" s="10"/>
      <c r="G30" s="12">
        <f t="shared" si="4"/>
        <v>86</v>
      </c>
      <c r="H30" s="13">
        <f t="shared" si="6"/>
        <v>0.13793201461584156</v>
      </c>
      <c r="I30" s="13">
        <f t="shared" si="6"/>
        <v>0.17648615006270216</v>
      </c>
      <c r="J30" s="13">
        <f t="shared" si="6"/>
        <v>0.20960270281838778</v>
      </c>
      <c r="K30" s="13">
        <f t="shared" si="6"/>
        <v>0.2476540191528431</v>
      </c>
    </row>
    <row r="31" spans="1:11" x14ac:dyDescent="0.35">
      <c r="A31" s="12">
        <v>27</v>
      </c>
      <c r="B31" s="13">
        <f t="shared" si="5"/>
        <v>0.24510997217524003</v>
      </c>
      <c r="C31" s="13">
        <f t="shared" si="5"/>
        <v>0.3114898882850527</v>
      </c>
      <c r="D31" s="13">
        <f t="shared" si="5"/>
        <v>0.36727768424152735</v>
      </c>
      <c r="E31" s="13">
        <f t="shared" si="5"/>
        <v>0.42969297864188305</v>
      </c>
      <c r="F31" s="10"/>
      <c r="G31" s="12">
        <f t="shared" si="4"/>
        <v>87</v>
      </c>
      <c r="H31" s="13">
        <f t="shared" si="6"/>
        <v>0.13714003232844718</v>
      </c>
      <c r="I31" s="13">
        <f t="shared" si="6"/>
        <v>0.1754790611006557</v>
      </c>
      <c r="J31" s="13">
        <f t="shared" si="6"/>
        <v>0.20841455489371605</v>
      </c>
      <c r="K31" s="13">
        <f t="shared" si="6"/>
        <v>0.24626303558341325</v>
      </c>
    </row>
    <row r="32" spans="1:11" x14ac:dyDescent="0.35">
      <c r="A32" s="12">
        <v>28</v>
      </c>
      <c r="B32" s="13">
        <f t="shared" si="5"/>
        <v>0.24074864460909193</v>
      </c>
      <c r="C32" s="13">
        <f t="shared" si="5"/>
        <v>0.30605660061930096</v>
      </c>
      <c r="D32" s="13">
        <f t="shared" si="5"/>
        <v>0.36100690773323302</v>
      </c>
      <c r="E32" s="13">
        <f t="shared" si="5"/>
        <v>0.42257210161189268</v>
      </c>
      <c r="F32" s="10"/>
      <c r="G32" s="12">
        <f t="shared" si="4"/>
        <v>88</v>
      </c>
      <c r="H32" s="13">
        <f t="shared" si="6"/>
        <v>0.13636153651618463</v>
      </c>
      <c r="I32" s="13">
        <f t="shared" si="6"/>
        <v>0.17448901547812359</v>
      </c>
      <c r="J32" s="13">
        <f t="shared" si="6"/>
        <v>0.20724638045425428</v>
      </c>
      <c r="K32" s="13">
        <f t="shared" si="6"/>
        <v>0.24489521803869072</v>
      </c>
    </row>
    <row r="33" spans="1:11" x14ac:dyDescent="0.35">
      <c r="A33" s="12">
        <v>29</v>
      </c>
      <c r="B33" s="13">
        <f t="shared" si="5"/>
        <v>0.23661197394842895</v>
      </c>
      <c r="C33" s="13">
        <f t="shared" si="5"/>
        <v>0.30089764910801481</v>
      </c>
      <c r="D33" s="13">
        <f t="shared" si="5"/>
        <v>0.35504588917776808</v>
      </c>
      <c r="E33" s="13">
        <f t="shared" si="5"/>
        <v>0.41579213094342793</v>
      </c>
      <c r="F33" s="10"/>
      <c r="G33" s="12">
        <f t="shared" si="4"/>
        <v>89</v>
      </c>
      <c r="H33" s="13">
        <f t="shared" si="6"/>
        <v>0.13559614873807035</v>
      </c>
      <c r="I33" s="13">
        <f t="shared" si="6"/>
        <v>0.17351553790923477</v>
      </c>
      <c r="J33" s="13">
        <f t="shared" si="6"/>
        <v>0.20609762623948977</v>
      </c>
      <c r="K33" s="13">
        <f t="shared" si="6"/>
        <v>0.24354993087484422</v>
      </c>
    </row>
    <row r="34" spans="1:11" x14ac:dyDescent="0.35">
      <c r="A34" s="12">
        <v>30</v>
      </c>
      <c r="B34" s="13">
        <f t="shared" si="5"/>
        <v>0.23268132545447071</v>
      </c>
      <c r="C34" s="13">
        <f t="shared" si="5"/>
        <v>0.29599073141338161</v>
      </c>
      <c r="D34" s="13">
        <f t="shared" si="5"/>
        <v>0.34937000727708717</v>
      </c>
      <c r="E34" s="13">
        <f t="shared" si="5"/>
        <v>0.40932685072785913</v>
      </c>
      <c r="F34" s="10"/>
      <c r="G34" s="12">
        <f t="shared" si="4"/>
        <v>90</v>
      </c>
      <c r="H34" s="13">
        <f t="shared" si="6"/>
        <v>0.13484350525419964</v>
      </c>
      <c r="I34" s="13">
        <f t="shared" si="6"/>
        <v>0.17255817145670985</v>
      </c>
      <c r="J34" s="13">
        <f t="shared" si="6"/>
        <v>0.20496776020333357</v>
      </c>
      <c r="K34" s="13">
        <f t="shared" si="6"/>
        <v>0.2422265625881535</v>
      </c>
    </row>
    <row r="35" spans="1:11" x14ac:dyDescent="0.35">
      <c r="A35" s="12">
        <v>31</v>
      </c>
      <c r="B35" s="13">
        <f t="shared" si="5"/>
        <v>0.22894015755935004</v>
      </c>
      <c r="C35" s="13">
        <f t="shared" si="5"/>
        <v>0.29131600005631431</v>
      </c>
      <c r="D35" s="13">
        <f t="shared" si="5"/>
        <v>0.34395728870431541</v>
      </c>
      <c r="E35" s="13">
        <f t="shared" si="5"/>
        <v>0.40315276723667065</v>
      </c>
      <c r="F35" s="10"/>
      <c r="G35" s="12">
        <f t="shared" si="4"/>
        <v>91</v>
      </c>
      <c r="H35" s="13">
        <f t="shared" si="6"/>
        <v>0.13410325629960262</v>
      </c>
      <c r="I35" s="13">
        <f t="shared" si="6"/>
        <v>0.17161647663118182</v>
      </c>
      <c r="J35" s="13">
        <f t="shared" si="6"/>
        <v>0.20385627047986662</v>
      </c>
      <c r="K35" s="13">
        <f t="shared" si="6"/>
        <v>0.24092452464955563</v>
      </c>
    </row>
    <row r="36" spans="1:11" x14ac:dyDescent="0.35">
      <c r="A36" s="12">
        <v>32</v>
      </c>
      <c r="B36" s="13">
        <f t="shared" si="5"/>
        <v>0.22537372915154563</v>
      </c>
      <c r="C36" s="13">
        <f t="shared" si="5"/>
        <v>0.28685572607668408</v>
      </c>
      <c r="D36" s="13">
        <f t="shared" si="5"/>
        <v>0.33878805389648536</v>
      </c>
      <c r="E36" s="13">
        <f t="shared" si="5"/>
        <v>0.39724875820276756</v>
      </c>
      <c r="F36" s="10"/>
      <c r="G36" s="12">
        <f t="shared" si="4"/>
        <v>92</v>
      </c>
      <c r="H36" s="13">
        <f t="shared" si="6"/>
        <v>0.1333750654014656</v>
      </c>
      <c r="I36" s="13">
        <f t="shared" si="6"/>
        <v>0.17069003054396792</v>
      </c>
      <c r="J36" s="13">
        <f t="shared" si="6"/>
        <v>0.20276266441003454</v>
      </c>
      <c r="K36" s="13">
        <f t="shared" si="6"/>
        <v>0.23964325040720194</v>
      </c>
    </row>
    <row r="37" spans="1:11" x14ac:dyDescent="0.35">
      <c r="A37" s="12">
        <v>33</v>
      </c>
      <c r="B37" s="13">
        <f t="shared" si="5"/>
        <v>0.22196885535474134</v>
      </c>
      <c r="C37" s="13">
        <f t="shared" si="5"/>
        <v>0.28259401727341743</v>
      </c>
      <c r="D37" s="13">
        <f t="shared" si="5"/>
        <v>0.33384461891688733</v>
      </c>
      <c r="E37" s="13">
        <f t="shared" si="5"/>
        <v>0.39159577542041857</v>
      </c>
      <c r="F37" s="10"/>
      <c r="G37" s="12">
        <f t="shared" si="4"/>
        <v>93</v>
      </c>
      <c r="H37" s="13">
        <f t="shared" si="6"/>
        <v>0.13265860873667135</v>
      </c>
      <c r="I37" s="13">
        <f t="shared" si="6"/>
        <v>0.16977842610957905</v>
      </c>
      <c r="J37" s="13">
        <f t="shared" si="6"/>
        <v>0.20168646762509429</v>
      </c>
      <c r="K37" s="13">
        <f t="shared" si="6"/>
        <v>0.23838219405237251</v>
      </c>
    </row>
    <row r="38" spans="1:11" x14ac:dyDescent="0.35">
      <c r="A38" s="12">
        <v>34</v>
      </c>
      <c r="B38" s="13">
        <f t="shared" si="5"/>
        <v>0.21871370258862874</v>
      </c>
      <c r="C38" s="13">
        <f t="shared" si="5"/>
        <v>0.27851658087168879</v>
      </c>
      <c r="D38" s="13">
        <f t="shared" si="5"/>
        <v>0.32911104322288848</v>
      </c>
      <c r="E38" s="13">
        <f t="shared" si="5"/>
        <v>0.38617659141300592</v>
      </c>
      <c r="F38" s="10"/>
      <c r="G38" s="12">
        <f t="shared" si="4"/>
        <v>94</v>
      </c>
      <c r="H38" s="13">
        <f t="shared" si="6"/>
        <v>0.13195357452689652</v>
      </c>
      <c r="I38" s="13">
        <f t="shared" si="6"/>
        <v>0.16888127129454877</v>
      </c>
      <c r="J38" s="13">
        <f t="shared" si="6"/>
        <v>0.20062722318294351</v>
      </c>
      <c r="K38" s="13">
        <f t="shared" si="6"/>
        <v>0.23714082964448963</v>
      </c>
    </row>
    <row r="39" spans="1:11" x14ac:dyDescent="0.35">
      <c r="A39" s="12">
        <v>35</v>
      </c>
      <c r="B39" s="13">
        <f t="shared" si="5"/>
        <v>0.21559761566067975</v>
      </c>
      <c r="C39" s="13">
        <f t="shared" si="5"/>
        <v>0.27461052257990276</v>
      </c>
      <c r="D39" s="13">
        <f t="shared" si="5"/>
        <v>0.32457291523666992</v>
      </c>
      <c r="E39" s="13">
        <f t="shared" si="5"/>
        <v>0.38097558270616944</v>
      </c>
      <c r="F39" s="10"/>
      <c r="G39" s="12">
        <f t="shared" si="4"/>
        <v>95</v>
      </c>
      <c r="H39" s="13">
        <f t="shared" si="6"/>
        <v>0.13125966246868748</v>
      </c>
      <c r="I39" s="13">
        <f t="shared" si="6"/>
        <v>0.16799818840944483</v>
      </c>
      <c r="J39" s="13">
        <f t="shared" si="6"/>
        <v>0.19958449075376386</v>
      </c>
      <c r="K39" s="13">
        <f t="shared" si="6"/>
        <v>0.23591865019126407</v>
      </c>
    </row>
    <row r="40" spans="1:11" x14ac:dyDescent="0.35">
      <c r="A40" s="12">
        <v>36</v>
      </c>
      <c r="B40" s="13">
        <f t="shared" si="5"/>
        <v>0.21261097113880217</v>
      </c>
      <c r="C40" s="13">
        <f t="shared" si="5"/>
        <v>0.27086417562923354</v>
      </c>
      <c r="D40" s="13">
        <f t="shared" si="5"/>
        <v>0.32021716921804455</v>
      </c>
      <c r="E40" s="13">
        <f t="shared" si="5"/>
        <v>0.37597854365405303</v>
      </c>
      <c r="F40" s="10"/>
      <c r="G40" s="12">
        <f t="shared" si="4"/>
        <v>96</v>
      </c>
      <c r="H40" s="13">
        <f t="shared" si="6"/>
        <v>0.13057658319614918</v>
      </c>
      <c r="I40" s="13">
        <f t="shared" si="6"/>
        <v>0.16712881344115341</v>
      </c>
      <c r="J40" s="13">
        <f t="shared" si="6"/>
        <v>0.1985578458516912</v>
      </c>
      <c r="K40" s="13">
        <f t="shared" si="6"/>
        <v>0.23471516678034265</v>
      </c>
    </row>
    <row r="41" spans="1:11" x14ac:dyDescent="0.35">
      <c r="A41" s="12">
        <v>37</v>
      </c>
      <c r="B41" s="13">
        <f t="shared" si="5"/>
        <v>0.20974505241326932</v>
      </c>
      <c r="C41" s="13">
        <f t="shared" si="5"/>
        <v>0.26726695465429307</v>
      </c>
      <c r="D41" s="13">
        <f t="shared" si="5"/>
        <v>0.31603192819173015</v>
      </c>
      <c r="E41" s="13">
        <f t="shared" si="5"/>
        <v>0.37117252588444882</v>
      </c>
      <c r="F41" s="10"/>
      <c r="G41" s="12">
        <f t="shared" si="4"/>
        <v>97</v>
      </c>
      <c r="H41" s="13">
        <f t="shared" si="6"/>
        <v>0.12990405777406416</v>
      </c>
      <c r="I41" s="13">
        <f t="shared" si="6"/>
        <v>0.16627279542275952</v>
      </c>
      <c r="J41" s="13">
        <f t="shared" si="6"/>
        <v>0.19754687910946106</v>
      </c>
      <c r="K41" s="13">
        <f t="shared" si="6"/>
        <v>0.23352990775907717</v>
      </c>
    </row>
    <row r="42" spans="1:11" x14ac:dyDescent="0.35">
      <c r="A42" s="12">
        <v>38</v>
      </c>
      <c r="B42" s="13">
        <f t="shared" si="5"/>
        <v>0.20699194275725502</v>
      </c>
      <c r="C42" s="13">
        <f t="shared" si="5"/>
        <v>0.26380923026347836</v>
      </c>
      <c r="D42" s="13">
        <f t="shared" si="5"/>
        <v>0.31200636866846765</v>
      </c>
      <c r="E42" s="13">
        <f t="shared" si="5"/>
        <v>0.36654569932006287</v>
      </c>
      <c r="F42" s="10"/>
      <c r="G42" s="12">
        <f t="shared" si="4"/>
        <v>98</v>
      </c>
      <c r="H42" s="13">
        <f t="shared" si="6"/>
        <v>0.12924181721943659</v>
      </c>
      <c r="I42" s="13">
        <f t="shared" si="6"/>
        <v>0.16542979583854522</v>
      </c>
      <c r="J42" s="13">
        <f t="shared" si="6"/>
        <v>0.19655119559322537</v>
      </c>
      <c r="K42" s="13">
        <f t="shared" si="6"/>
        <v>0.23236241795930168</v>
      </c>
    </row>
    <row r="43" spans="1:11" x14ac:dyDescent="0.35">
      <c r="A43" s="12">
        <v>39</v>
      </c>
      <c r="B43" s="13">
        <f t="shared" si="5"/>
        <v>0.20434443340116423</v>
      </c>
      <c r="C43" s="13">
        <f t="shared" si="5"/>
        <v>0.26048222092714729</v>
      </c>
      <c r="D43" s="13">
        <f t="shared" si="5"/>
        <v>0.30813060368169848</v>
      </c>
      <c r="E43" s="13">
        <f t="shared" si="5"/>
        <v>0.36208723144756921</v>
      </c>
      <c r="F43" s="10"/>
      <c r="G43" s="12">
        <f t="shared" si="4"/>
        <v>99</v>
      </c>
      <c r="H43" s="13">
        <f t="shared" si="6"/>
        <v>0.1285896020495752</v>
      </c>
      <c r="I43" s="13">
        <f t="shared" si="6"/>
        <v>0.16459948806182267</v>
      </c>
      <c r="J43" s="13">
        <f t="shared" si="6"/>
        <v>0.19557041415493653</v>
      </c>
      <c r="K43" s="13">
        <f t="shared" si="6"/>
        <v>0.23121225796422432</v>
      </c>
    </row>
    <row r="44" spans="1:11" x14ac:dyDescent="0.35">
      <c r="A44" s="12">
        <v>40</v>
      </c>
      <c r="B44" s="13">
        <f t="shared" si="5"/>
        <v>0.20179594419261992</v>
      </c>
      <c r="C44" s="13">
        <f t="shared" si="5"/>
        <v>0.25727789942971147</v>
      </c>
      <c r="D44" s="13">
        <f t="shared" si="5"/>
        <v>0.3043955812853183</v>
      </c>
      <c r="E44" s="13">
        <f t="shared" si="5"/>
        <v>0.35778718208168619</v>
      </c>
      <c r="F44" s="10"/>
      <c r="G44" s="12">
        <f t="shared" si="4"/>
        <v>100</v>
      </c>
      <c r="H44" s="13">
        <f t="shared" si="6"/>
        <v>0.12794716185501773</v>
      </c>
      <c r="I44" s="13">
        <f t="shared" si="6"/>
        <v>0.16378155682346873</v>
      </c>
      <c r="J44" s="13">
        <f t="shared" si="6"/>
        <v>0.19460416681988521</v>
      </c>
      <c r="K44" s="13">
        <f t="shared" si="6"/>
        <v>0.23007900341476181</v>
      </c>
    </row>
    <row r="45" spans="1:11" x14ac:dyDescent="0.35">
      <c r="A45" s="12">
        <v>41</v>
      </c>
      <c r="B45" s="13">
        <f t="shared" si="5"/>
        <v>0.19934045485592239</v>
      </c>
      <c r="C45" s="13">
        <f t="shared" si="5"/>
        <v>0.2541889116244726</v>
      </c>
      <c r="D45" s="13">
        <f t="shared" si="5"/>
        <v>0.30079299615827559</v>
      </c>
      <c r="E45" s="13">
        <f t="shared" si="5"/>
        <v>0.35363641133745266</v>
      </c>
      <c r="F45" s="10"/>
      <c r="G45" s="12">
        <f t="shared" si="4"/>
        <v>101</v>
      </c>
      <c r="H45" s="13">
        <f t="shared" si="6"/>
        <v>0.12731425489567805</v>
      </c>
      <c r="I45" s="13">
        <f t="shared" si="6"/>
        <v>0.1629756977092171</v>
      </c>
      <c r="J45" s="13">
        <f t="shared" si="6"/>
        <v>0.19365209820716381</v>
      </c>
      <c r="K45" s="13">
        <f t="shared" si="6"/>
        <v>0.2289622443528318</v>
      </c>
    </row>
    <row r="46" spans="1:11" x14ac:dyDescent="0.35">
      <c r="A46" s="12">
        <v>42</v>
      </c>
      <c r="B46" s="13">
        <f t="shared" ref="B46:E64" si="7">(1/(($A46/(TINV((B$4*2),$A46))^2)+1))^0.5</f>
        <v>0.19697244521775126</v>
      </c>
      <c r="C46" s="13">
        <f t="shared" si="7"/>
        <v>0.25120850562531888</v>
      </c>
      <c r="D46" s="13">
        <f t="shared" si="7"/>
        <v>0.29731521236516828</v>
      </c>
      <c r="E46" s="13">
        <f t="shared" si="7"/>
        <v>0.34962649890290365</v>
      </c>
      <c r="F46" s="10"/>
      <c r="G46" s="12">
        <f t="shared" si="4"/>
        <v>102</v>
      </c>
      <c r="H46" s="13">
        <f t="shared" ref="H46:K64" si="8">(1/(($G46/(TINV((H$4*2),$G46))^2)+1))^0.5</f>
        <v>0.12669064771875341</v>
      </c>
      <c r="I46" s="13">
        <f t="shared" si="8"/>
        <v>0.1621816166838719</v>
      </c>
      <c r="J46" s="13">
        <f t="shared" si="8"/>
        <v>0.19271386498098642</v>
      </c>
      <c r="K46" s="13">
        <f t="shared" si="8"/>
        <v>0.22786158459929923</v>
      </c>
    </row>
    <row r="47" spans="1:11" x14ac:dyDescent="0.35">
      <c r="A47" s="12">
        <v>43</v>
      </c>
      <c r="B47" s="13">
        <f t="shared" si="7"/>
        <v>0.19468684304942735</v>
      </c>
      <c r="C47" s="13">
        <f t="shared" si="7"/>
        <v>0.24833046988818697</v>
      </c>
      <c r="D47" s="13">
        <f t="shared" si="7"/>
        <v>0.29395519564892303</v>
      </c>
      <c r="E47" s="13">
        <f t="shared" si="7"/>
        <v>0.34574967301404813</v>
      </c>
      <c r="F47" s="10"/>
      <c r="G47" s="12">
        <f t="shared" si="4"/>
        <v>103</v>
      </c>
      <c r="H47" s="13">
        <f t="shared" si="8"/>
        <v>0.12607611479700853</v>
      </c>
      <c r="I47" s="13">
        <f t="shared" si="8"/>
        <v>0.16139902964076333</v>
      </c>
      <c r="J47" s="13">
        <f t="shared" si="8"/>
        <v>0.19178913533093081</v>
      </c>
      <c r="K47" s="13">
        <f t="shared" si="8"/>
        <v>0.22677664116443783</v>
      </c>
    </row>
    <row r="48" spans="1:11" x14ac:dyDescent="0.35">
      <c r="A48" s="12">
        <v>44</v>
      </c>
      <c r="B48" s="13">
        <f t="shared" si="7"/>
        <v>0.19247897840510061</v>
      </c>
      <c r="C48" s="13">
        <f t="shared" si="7"/>
        <v>0.24554907889371344</v>
      </c>
      <c r="D48" s="13">
        <f t="shared" si="7"/>
        <v>0.29070645389797284</v>
      </c>
      <c r="E48" s="13">
        <f t="shared" si="7"/>
        <v>0.34199874778825379</v>
      </c>
      <c r="F48" s="10"/>
      <c r="G48" s="12">
        <f t="shared" si="4"/>
        <v>104</v>
      </c>
      <c r="H48" s="13">
        <f t="shared" si="8"/>
        <v>0.12547043818617418</v>
      </c>
      <c r="I48" s="13">
        <f t="shared" si="8"/>
        <v>0.16062766197487588</v>
      </c>
      <c r="J48" s="13">
        <f t="shared" si="8"/>
        <v>0.19087758847933434</v>
      </c>
      <c r="K48" s="13">
        <f t="shared" si="8"/>
        <v>0.22570704368892003</v>
      </c>
    </row>
    <row r="49" spans="1:11" x14ac:dyDescent="0.35">
      <c r="A49" s="12">
        <v>45</v>
      </c>
      <c r="B49" s="13">
        <f t="shared" si="7"/>
        <v>0.19034454352119984</v>
      </c>
      <c r="C49" s="13">
        <f t="shared" si="7"/>
        <v>0.24285904535313621</v>
      </c>
      <c r="D49" s="13">
        <f t="shared" si="7"/>
        <v>0.28756298464830221</v>
      </c>
      <c r="E49" s="13">
        <f t="shared" si="7"/>
        <v>0.33836706778165565</v>
      </c>
      <c r="F49" s="10"/>
      <c r="G49" s="12">
        <f t="shared" si="4"/>
        <v>105</v>
      </c>
      <c r="H49" s="13">
        <f t="shared" si="8"/>
        <v>0.12487340720026988</v>
      </c>
      <c r="I49" s="13">
        <f t="shared" si="8"/>
        <v>0.15986724817819239</v>
      </c>
      <c r="J49" s="13">
        <f t="shared" si="8"/>
        <v>0.18997891421417179</v>
      </c>
      <c r="K49" s="13">
        <f t="shared" si="8"/>
        <v>0.22465243391347942</v>
      </c>
    </row>
    <row r="50" spans="1:11" x14ac:dyDescent="0.35">
      <c r="A50" s="12">
        <v>46</v>
      </c>
      <c r="B50" s="13">
        <f t="shared" si="7"/>
        <v>0.18827955749425049</v>
      </c>
      <c r="C50" s="13">
        <f t="shared" si="7"/>
        <v>0.24025547803201233</v>
      </c>
      <c r="D50" s="13">
        <f t="shared" si="7"/>
        <v>0.28451922865993934</v>
      </c>
      <c r="E50" s="13">
        <f t="shared" si="7"/>
        <v>0.33484845880960418</v>
      </c>
      <c r="F50" s="10"/>
      <c r="G50" s="12">
        <f t="shared" si="4"/>
        <v>106</v>
      </c>
      <c r="H50" s="13">
        <f t="shared" si="8"/>
        <v>0.12428481810375955</v>
      </c>
      <c r="I50" s="13">
        <f t="shared" si="8"/>
        <v>0.1591175314559039</v>
      </c>
      <c r="J50" s="13">
        <f t="shared" si="8"/>
        <v>0.18909281244587794</v>
      </c>
      <c r="K50" s="13">
        <f t="shared" si="8"/>
        <v>0.22361246517552924</v>
      </c>
    </row>
    <row r="51" spans="1:11" x14ac:dyDescent="0.35">
      <c r="A51" s="12">
        <v>47</v>
      </c>
      <c r="B51" s="13">
        <f t="shared" si="7"/>
        <v>0.18628033507859887</v>
      </c>
      <c r="C51" s="13">
        <f t="shared" si="7"/>
        <v>0.23773384442818868</v>
      </c>
      <c r="D51" s="13">
        <f t="shared" si="7"/>
        <v>0.28157002875542764</v>
      </c>
      <c r="E51" s="13">
        <f t="shared" si="7"/>
        <v>0.33143718421323748</v>
      </c>
      <c r="F51" s="10"/>
      <c r="G51" s="12">
        <f t="shared" si="4"/>
        <v>107</v>
      </c>
      <c r="H51" s="13">
        <f t="shared" si="8"/>
        <v>0.12370447381951029</v>
      </c>
      <c r="I51" s="13">
        <f t="shared" si="8"/>
        <v>0.15837826336222136</v>
      </c>
      <c r="J51" s="13">
        <f t="shared" si="8"/>
        <v>0.18821899278667231</v>
      </c>
      <c r="K51" s="13">
        <f t="shared" si="8"/>
        <v>0.22258680193113317</v>
      </c>
    </row>
    <row r="52" spans="1:11" x14ac:dyDescent="0.35">
      <c r="A52" s="12">
        <v>48</v>
      </c>
      <c r="B52" s="13">
        <f t="shared" si="7"/>
        <v>0.18434345904807864</v>
      </c>
      <c r="C52" s="13">
        <f t="shared" si="7"/>
        <v>0.23528993765768536</v>
      </c>
      <c r="D52" s="13">
        <f t="shared" si="7"/>
        <v>0.27871059323051656</v>
      </c>
      <c r="E52" s="13">
        <f t="shared" si="7"/>
        <v>0.32812790587541946</v>
      </c>
      <c r="F52" s="10"/>
      <c r="G52" s="12">
        <f t="shared" si="4"/>
        <v>108</v>
      </c>
      <c r="H52" s="13">
        <f t="shared" si="8"/>
        <v>0.12313218365161789</v>
      </c>
      <c r="I52" s="13">
        <f t="shared" si="8"/>
        <v>0.15764920345461986</v>
      </c>
      <c r="J52" s="13">
        <f t="shared" si="8"/>
        <v>0.18735717415105646</v>
      </c>
      <c r="K52" s="13">
        <f t="shared" si="8"/>
        <v>0.22157511930083004</v>
      </c>
    </row>
    <row r="53" spans="1:11" x14ac:dyDescent="0.35">
      <c r="A53" s="12">
        <v>49</v>
      </c>
      <c r="B53" s="13">
        <f t="shared" si="7"/>
        <v>0.18246575565044049</v>
      </c>
      <c r="C53" s="13">
        <f t="shared" si="7"/>
        <v>0.23291984699939877</v>
      </c>
      <c r="D53" s="13">
        <f t="shared" si="7"/>
        <v>0.27593646324943127</v>
      </c>
      <c r="E53" s="13">
        <f t="shared" si="7"/>
        <v>0.32491564938985479</v>
      </c>
      <c r="F53" s="10"/>
      <c r="G53" s="12">
        <f t="shared" si="4"/>
        <v>109</v>
      </c>
      <c r="H53" s="13">
        <f t="shared" si="8"/>
        <v>0.12256776302219419</v>
      </c>
      <c r="I53" s="13">
        <f t="shared" si="8"/>
        <v>0.1569301189654215</v>
      </c>
      <c r="J53" s="13">
        <f t="shared" si="8"/>
        <v>0.1865070843762284</v>
      </c>
      <c r="K53" s="13">
        <f t="shared" si="8"/>
        <v>0.22057710263792332</v>
      </c>
    </row>
    <row r="54" spans="1:11" x14ac:dyDescent="0.35">
      <c r="A54" s="12">
        <v>50</v>
      </c>
      <c r="B54" s="13">
        <f t="shared" si="7"/>
        <v>0.18064427275379205</v>
      </c>
      <c r="C54" s="13">
        <f t="shared" si="7"/>
        <v>0.23061993163052225</v>
      </c>
      <c r="D54" s="13">
        <f t="shared" si="7"/>
        <v>0.27324348372243595</v>
      </c>
      <c r="E54" s="13">
        <f t="shared" si="7"/>
        <v>0.32179577287168382</v>
      </c>
      <c r="F54" s="10"/>
      <c r="G54" s="12">
        <f t="shared" si="4"/>
        <v>110</v>
      </c>
      <c r="H54" s="13">
        <f t="shared" si="8"/>
        <v>0.12201103322131356</v>
      </c>
      <c r="I54" s="13">
        <f t="shared" si="8"/>
        <v>0.15622078448969989</v>
      </c>
      <c r="J54" s="13">
        <f t="shared" si="8"/>
        <v>0.18566845986125646</v>
      </c>
      <c r="K54" s="13">
        <f t="shared" si="8"/>
        <v>0.21959244711793149</v>
      </c>
    </row>
    <row r="55" spans="1:11" x14ac:dyDescent="0.35">
      <c r="A55" s="12">
        <v>51</v>
      </c>
      <c r="B55" s="13">
        <f t="shared" si="7"/>
        <v>0.17887626034301965</v>
      </c>
      <c r="C55" s="13">
        <f t="shared" si="7"/>
        <v>0.2283867971523241</v>
      </c>
      <c r="D55" s="13">
        <f t="shared" si="7"/>
        <v>0.27062777723499387</v>
      </c>
      <c r="E55" s="13">
        <f t="shared" si="7"/>
        <v>0.31876393896905625</v>
      </c>
      <c r="F55" s="10"/>
      <c r="G55" s="12">
        <f t="shared" si="4"/>
        <v>111</v>
      </c>
      <c r="H55" s="13">
        <f t="shared" si="8"/>
        <v>0.12146182116932916</v>
      </c>
      <c r="I55" s="13">
        <f t="shared" si="8"/>
        <v>0.15552098168855621</v>
      </c>
      <c r="J55" s="13">
        <f t="shared" si="8"/>
        <v>0.18484104522392567</v>
      </c>
      <c r="K55" s="13">
        <f t="shared" si="8"/>
        <v>0.21862085734798342</v>
      </c>
    </row>
    <row r="56" spans="1:11" x14ac:dyDescent="0.35">
      <c r="A56" s="12">
        <v>52</v>
      </c>
      <c r="B56" s="13">
        <f t="shared" si="7"/>
        <v>0.17715915307334784</v>
      </c>
      <c r="C56" s="13">
        <f t="shared" si="7"/>
        <v>0.22621727456274995</v>
      </c>
      <c r="D56" s="13">
        <f t="shared" si="7"/>
        <v>0.26808572065807151</v>
      </c>
      <c r="E56" s="13">
        <f t="shared" si="7"/>
        <v>0.3158160896953992</v>
      </c>
      <c r="F56" s="10"/>
      <c r="G56" s="12">
        <f t="shared" si="4"/>
        <v>112</v>
      </c>
      <c r="H56" s="13">
        <f t="shared" si="8"/>
        <v>0.12091995919085545</v>
      </c>
      <c r="I56" s="13">
        <f t="shared" si="8"/>
        <v>0.15483049900687851</v>
      </c>
      <c r="J56" s="13">
        <f t="shared" si="8"/>
        <v>0.18402459297423993</v>
      </c>
      <c r="K56" s="13">
        <f t="shared" si="8"/>
        <v>0.21766204699503058</v>
      </c>
    </row>
    <row r="57" spans="1:11" x14ac:dyDescent="0.35">
      <c r="A57" s="12">
        <v>53</v>
      </c>
      <c r="B57" s="13">
        <f t="shared" si="7"/>
        <v>0.17549055462947957</v>
      </c>
      <c r="C57" s="13">
        <f t="shared" si="7"/>
        <v>0.22410840138018387</v>
      </c>
      <c r="D57" s="13">
        <f t="shared" si="7"/>
        <v>0.26561392412002244</v>
      </c>
      <c r="E57" s="13">
        <f t="shared" si="7"/>
        <v>0.3129484237531695</v>
      </c>
      <c r="F57" s="10"/>
      <c r="G57" s="12">
        <f t="shared" si="4"/>
        <v>113</v>
      </c>
      <c r="H57" s="13">
        <f t="shared" si="8"/>
        <v>0.12038528479973763</v>
      </c>
      <c r="I57" s="13">
        <f t="shared" si="8"/>
        <v>0.15414913140475811</v>
      </c>
      <c r="J57" s="13">
        <f t="shared" si="8"/>
        <v>0.18321886320363875</v>
      </c>
      <c r="K57" s="13">
        <f t="shared" si="8"/>
        <v>0.21671573843180575</v>
      </c>
    </row>
    <row r="58" spans="1:11" x14ac:dyDescent="0.35">
      <c r="A58" s="12">
        <v>54</v>
      </c>
      <c r="B58" s="13">
        <f t="shared" si="7"/>
        <v>0.17386822367361129</v>
      </c>
      <c r="C58" s="13">
        <f t="shared" si="7"/>
        <v>0.22205740466316512</v>
      </c>
      <c r="D58" s="13">
        <f t="shared" si="7"/>
        <v>0.26320921206359638</v>
      </c>
      <c r="E58" s="13">
        <f t="shared" si="7"/>
        <v>0.31015737606333066</v>
      </c>
      <c r="F58" s="10"/>
      <c r="G58" s="12">
        <f t="shared" si="4"/>
        <v>114</v>
      </c>
      <c r="H58" s="13">
        <f t="shared" si="8"/>
        <v>0.11985764049439279</v>
      </c>
      <c r="I58" s="13">
        <f t="shared" si="8"/>
        <v>0.15347668010178953</v>
      </c>
      <c r="J58" s="13">
        <f t="shared" si="8"/>
        <v>0.18242362328903522</v>
      </c>
      <c r="K58" s="13">
        <f t="shared" si="8"/>
        <v>0.21578166239954372</v>
      </c>
    </row>
    <row r="59" spans="1:11" x14ac:dyDescent="0.35">
      <c r="A59" s="12">
        <v>55</v>
      </c>
      <c r="B59" s="13">
        <f t="shared" si="7"/>
        <v>0.17229006119505633</v>
      </c>
      <c r="C59" s="13">
        <f t="shared" si="7"/>
        <v>0.22006168570513188</v>
      </c>
      <c r="D59" s="13">
        <f t="shared" si="7"/>
        <v>0.2608686061482744</v>
      </c>
      <c r="E59" s="13">
        <f t="shared" si="7"/>
        <v>0.30743959925188563</v>
      </c>
      <c r="F59" s="10"/>
      <c r="G59" s="12">
        <f t="shared" si="4"/>
        <v>115</v>
      </c>
      <c r="H59" s="13">
        <f t="shared" si="8"/>
        <v>0.11933687356292245</v>
      </c>
      <c r="I59" s="13">
        <f t="shared" si="8"/>
        <v>0.15281295233352424</v>
      </c>
      <c r="J59" s="13">
        <f t="shared" si="8"/>
        <v>0.18163864761085613</v>
      </c>
      <c r="K59" s="13">
        <f t="shared" si="8"/>
        <v>0.21485955768652673</v>
      </c>
    </row>
    <row r="60" spans="1:11" x14ac:dyDescent="0.35">
      <c r="A60" s="12">
        <v>56</v>
      </c>
      <c r="B60" s="13">
        <f t="shared" si="7"/>
        <v>0.170754099099239</v>
      </c>
      <c r="C60" s="13">
        <f t="shared" si="7"/>
        <v>0.21811880621244575</v>
      </c>
      <c r="D60" s="13">
        <f t="shared" si="7"/>
        <v>0.25858930978935579</v>
      </c>
      <c r="E60" s="13">
        <f t="shared" si="7"/>
        <v>0.30479194687651534</v>
      </c>
      <c r="F60" s="10"/>
      <c r="G60" s="12">
        <f t="shared" si="4"/>
        <v>116</v>
      </c>
      <c r="H60" s="13">
        <f t="shared" si="8"/>
        <v>0.11882283589746152</v>
      </c>
      <c r="I60" s="13">
        <f t="shared" si="8"/>
        <v>0.15215776111941304</v>
      </c>
      <c r="J60" s="13">
        <f t="shared" si="8"/>
        <v>0.18086371728430095</v>
      </c>
      <c r="K60" s="13">
        <f t="shared" si="8"/>
        <v>0.21394917082159501</v>
      </c>
    </row>
    <row r="61" spans="1:11" x14ac:dyDescent="0.35">
      <c r="A61" s="12">
        <v>57</v>
      </c>
      <c r="B61" s="13">
        <f t="shared" si="7"/>
        <v>0.16925848989509404</v>
      </c>
      <c r="C61" s="13">
        <f t="shared" si="7"/>
        <v>0.21622647579882476</v>
      </c>
      <c r="D61" s="13">
        <f t="shared" si="7"/>
        <v>0.25636869415194424</v>
      </c>
      <c r="E61" s="13">
        <f t="shared" si="7"/>
        <v>0.30221145820362399</v>
      </c>
      <c r="F61" s="10"/>
      <c r="G61" s="12">
        <f t="shared" si="4"/>
        <v>117</v>
      </c>
      <c r="H61" s="13">
        <f t="shared" si="8"/>
        <v>0.11831538381724768</v>
      </c>
      <c r="I61" s="13">
        <f t="shared" si="8"/>
        <v>0.15151092504158803</v>
      </c>
      <c r="J61" s="13">
        <f t="shared" si="8"/>
        <v>0.18009861990309542</v>
      </c>
      <c r="K61" s="13">
        <f t="shared" si="8"/>
        <v>0.21305025578179607</v>
      </c>
    </row>
    <row r="62" spans="1:11" x14ac:dyDescent="0.35">
      <c r="A62" s="12">
        <v>58</v>
      </c>
      <c r="B62" s="13">
        <f t="shared" si="7"/>
        <v>0.16780149735808261</v>
      </c>
      <c r="C62" s="13">
        <f t="shared" si="7"/>
        <v>0.21438254065058954</v>
      </c>
      <c r="D62" s="13">
        <f t="shared" si="7"/>
        <v>0.25420428544088608</v>
      </c>
      <c r="E62" s="13">
        <f t="shared" si="7"/>
        <v>0.29969534436949774</v>
      </c>
      <c r="F62" s="10"/>
      <c r="G62" s="12">
        <f t="shared" si="4"/>
        <v>118</v>
      </c>
      <c r="H62" s="13">
        <f t="shared" si="8"/>
        <v>0.11781437789992731</v>
      </c>
      <c r="I62" s="13">
        <f t="shared" si="8"/>
        <v>0.15087226803390344</v>
      </c>
      <c r="J62" s="13">
        <f t="shared" si="8"/>
        <v>0.17934314929506037</v>
      </c>
      <c r="K62" s="13">
        <f t="shared" si="8"/>
        <v>0.21216257371341499</v>
      </c>
    </row>
    <row r="63" spans="1:11" x14ac:dyDescent="0.35">
      <c r="A63" s="12">
        <v>59</v>
      </c>
      <c r="B63" s="13">
        <f t="shared" si="7"/>
        <v>0.16638148806161945</v>
      </c>
      <c r="C63" s="13">
        <f t="shared" si="7"/>
        <v>0.21258497323540188</v>
      </c>
      <c r="D63" s="13">
        <f t="shared" si="7"/>
        <v>0.25209375334739015</v>
      </c>
      <c r="E63" s="13">
        <f t="shared" si="7"/>
        <v>0.29724097577950703</v>
      </c>
      <c r="F63" s="10"/>
      <c r="G63" s="12">
        <f t="shared" si="4"/>
        <v>119</v>
      </c>
      <c r="H63" s="13">
        <f t="shared" si="8"/>
        <v>0.11731968282065378</v>
      </c>
      <c r="I63" s="13">
        <f t="shared" si="8"/>
        <v>0.15024161918066525</v>
      </c>
      <c r="J63" s="13">
        <f t="shared" si="8"/>
        <v>0.17859710528885919</v>
      </c>
      <c r="K63" s="13">
        <f t="shared" si="8"/>
        <v>0.21128589266566314</v>
      </c>
    </row>
    <row r="64" spans="1:11" x14ac:dyDescent="0.35">
      <c r="A64" s="5">
        <v>60</v>
      </c>
      <c r="B64" s="14">
        <f t="shared" si="7"/>
        <v>0.16499692368305058</v>
      </c>
      <c r="C64" s="14">
        <f t="shared" si="7"/>
        <v>0.21083186294286679</v>
      </c>
      <c r="D64" s="14">
        <f t="shared" si="7"/>
        <v>0.25003490053004718</v>
      </c>
      <c r="E64" s="14">
        <f t="shared" si="7"/>
        <v>0.29484587061675299</v>
      </c>
      <c r="F64" s="10"/>
      <c r="G64" s="5">
        <f t="shared" si="4"/>
        <v>120</v>
      </c>
      <c r="H64" s="14">
        <f t="shared" si="8"/>
        <v>0.11683116719855668</v>
      </c>
      <c r="I64" s="14">
        <f t="shared" si="8"/>
        <v>0.14961881252454384</v>
      </c>
      <c r="J64" s="14">
        <f t="shared" si="8"/>
        <v>0.1778602934913156</v>
      </c>
      <c r="K64" s="14">
        <f t="shared" si="8"/>
        <v>0.21041998733636169</v>
      </c>
    </row>
    <row r="65" spans="2:11" x14ac:dyDescent="0.35">
      <c r="B65" s="3"/>
      <c r="C65" s="3"/>
      <c r="D65" s="3"/>
      <c r="E65" s="3"/>
      <c r="H65" s="3"/>
      <c r="I65" s="3"/>
      <c r="J65" s="3"/>
      <c r="K65" s="3"/>
    </row>
    <row r="66" spans="2:11" x14ac:dyDescent="0.35">
      <c r="B66" s="3"/>
      <c r="C66" s="3"/>
      <c r="D66" s="3"/>
      <c r="E66" s="3"/>
      <c r="H66" s="3"/>
      <c r="I66" s="3"/>
      <c r="J66" s="3"/>
      <c r="K66" s="3"/>
    </row>
    <row r="67" spans="2:11" x14ac:dyDescent="0.35">
      <c r="B67" s="3"/>
      <c r="C67" s="3"/>
      <c r="D67" s="3"/>
      <c r="E67" s="3"/>
      <c r="H67" s="3"/>
      <c r="I67" s="3"/>
      <c r="J67" s="3"/>
      <c r="K67" s="3"/>
    </row>
    <row r="68" spans="2:11" x14ac:dyDescent="0.35">
      <c r="B68" s="3"/>
      <c r="C68" s="3"/>
      <c r="D68" s="3"/>
      <c r="E68" s="3"/>
      <c r="H68" s="3"/>
      <c r="I68" s="3"/>
      <c r="J68" s="3"/>
      <c r="K68" s="3"/>
    </row>
    <row r="69" spans="2:11" x14ac:dyDescent="0.35">
      <c r="B69" s="3"/>
      <c r="C69" s="3"/>
      <c r="D69" s="3"/>
      <c r="E69" s="3"/>
      <c r="H69" s="3"/>
      <c r="I69" s="3"/>
      <c r="J69" s="3"/>
      <c r="K69" s="3"/>
    </row>
    <row r="70" spans="2:11" x14ac:dyDescent="0.35">
      <c r="B70" s="3"/>
      <c r="C70" s="3"/>
      <c r="D70" s="3"/>
      <c r="E70" s="3"/>
      <c r="H70" s="3"/>
      <c r="I70" s="3"/>
      <c r="J70" s="3"/>
      <c r="K70" s="3"/>
    </row>
    <row r="71" spans="2:11" x14ac:dyDescent="0.35">
      <c r="B71" s="3"/>
      <c r="C71" s="3"/>
      <c r="D71" s="3"/>
      <c r="E71" s="3"/>
      <c r="H71" s="3"/>
      <c r="I71" s="3"/>
      <c r="J71" s="3"/>
      <c r="K71" s="3"/>
    </row>
    <row r="72" spans="2:11" x14ac:dyDescent="0.35">
      <c r="B72" s="3"/>
      <c r="C72" s="3"/>
      <c r="D72" s="3"/>
      <c r="E72" s="3"/>
      <c r="H72" s="3"/>
      <c r="I72" s="3"/>
      <c r="J72" s="3"/>
      <c r="K72" s="3"/>
    </row>
    <row r="73" spans="2:11" x14ac:dyDescent="0.35">
      <c r="B73" s="3"/>
      <c r="C73" s="3"/>
      <c r="D73" s="3"/>
      <c r="E73" s="3"/>
      <c r="H73" s="3"/>
      <c r="I73" s="3"/>
      <c r="J73" s="3"/>
      <c r="K73" s="3"/>
    </row>
    <row r="74" spans="2:11" x14ac:dyDescent="0.35">
      <c r="B74" s="3"/>
      <c r="C74" s="3"/>
      <c r="D74" s="3"/>
      <c r="E74" s="3"/>
      <c r="H74" s="3"/>
      <c r="I74" s="3"/>
      <c r="J74" s="3"/>
      <c r="K74" s="3"/>
    </row>
    <row r="75" spans="2:11" x14ac:dyDescent="0.35">
      <c r="B75" s="3"/>
      <c r="C75" s="3"/>
      <c r="D75" s="3"/>
      <c r="E75" s="3"/>
      <c r="H75" s="3"/>
      <c r="I75" s="3"/>
      <c r="J75" s="3"/>
      <c r="K75" s="3"/>
    </row>
    <row r="76" spans="2:11" x14ac:dyDescent="0.35">
      <c r="B76" s="3"/>
      <c r="C76" s="3"/>
      <c r="D76" s="3"/>
      <c r="E76" s="3"/>
      <c r="H76" s="3"/>
      <c r="I76" s="3"/>
      <c r="J76" s="3"/>
      <c r="K76" s="3"/>
    </row>
    <row r="77" spans="2:11" x14ac:dyDescent="0.35">
      <c r="B77" s="3"/>
      <c r="C77" s="3"/>
      <c r="D77" s="3"/>
      <c r="E77" s="3"/>
      <c r="H77" s="3"/>
      <c r="I77" s="3"/>
      <c r="J77" s="3"/>
      <c r="K77" s="3"/>
    </row>
    <row r="78" spans="2:11" x14ac:dyDescent="0.35">
      <c r="B78" s="3"/>
      <c r="C78" s="3"/>
      <c r="D78" s="3"/>
      <c r="E78" s="3"/>
      <c r="H78" s="3"/>
      <c r="I78" s="3"/>
      <c r="J78" s="3"/>
      <c r="K78" s="3"/>
    </row>
    <row r="79" spans="2:11" x14ac:dyDescent="0.35">
      <c r="B79" s="3"/>
      <c r="C79" s="3"/>
      <c r="D79" s="3"/>
      <c r="E79" s="3"/>
      <c r="H79" s="3"/>
      <c r="I79" s="3"/>
      <c r="J79" s="3"/>
      <c r="K79" s="3"/>
    </row>
    <row r="80" spans="2:11" x14ac:dyDescent="0.35">
      <c r="B80" s="3"/>
      <c r="C80" s="3"/>
      <c r="D80" s="3"/>
      <c r="E80" s="3"/>
      <c r="H80" s="3"/>
      <c r="I80" s="3"/>
      <c r="J80" s="3"/>
      <c r="K80" s="3"/>
    </row>
    <row r="81" spans="2:11" x14ac:dyDescent="0.35">
      <c r="B81" s="3"/>
      <c r="C81" s="3"/>
      <c r="D81" s="3"/>
      <c r="E81" s="3"/>
      <c r="H81" s="3"/>
      <c r="I81" s="3"/>
      <c r="J81" s="3"/>
      <c r="K81" s="3"/>
    </row>
    <row r="82" spans="2:11" x14ac:dyDescent="0.35">
      <c r="B82" s="3"/>
      <c r="C82" s="3"/>
      <c r="D82" s="3"/>
      <c r="E82" s="3"/>
      <c r="H82" s="3"/>
      <c r="I82" s="3"/>
      <c r="J82" s="3"/>
      <c r="K82" s="3"/>
    </row>
    <row r="83" spans="2:11" x14ac:dyDescent="0.35">
      <c r="B83" s="3"/>
      <c r="C83" s="3"/>
      <c r="D83" s="3"/>
      <c r="E83" s="3"/>
      <c r="H83" s="3"/>
      <c r="I83" s="3"/>
      <c r="J83" s="3"/>
      <c r="K83" s="3"/>
    </row>
    <row r="84" spans="2:11" x14ac:dyDescent="0.35">
      <c r="B84" s="3"/>
      <c r="C84" s="3"/>
      <c r="D84" s="3"/>
      <c r="E84" s="3"/>
      <c r="H84" s="3"/>
      <c r="I84" s="3"/>
      <c r="J84" s="3"/>
      <c r="K84" s="3"/>
    </row>
    <row r="85" spans="2:11" x14ac:dyDescent="0.35">
      <c r="B85" s="3"/>
      <c r="C85" s="3"/>
      <c r="D85" s="3"/>
      <c r="E85" s="3"/>
      <c r="H85" s="3"/>
      <c r="I85" s="3"/>
      <c r="J85" s="3"/>
      <c r="K85" s="3"/>
    </row>
    <row r="86" spans="2:11" x14ac:dyDescent="0.35">
      <c r="B86" s="3"/>
      <c r="C86" s="3"/>
      <c r="D86" s="3"/>
      <c r="E86" s="3"/>
      <c r="H86" s="3"/>
      <c r="I86" s="3"/>
      <c r="J86" s="3"/>
      <c r="K86" s="3"/>
    </row>
    <row r="87" spans="2:11" x14ac:dyDescent="0.35">
      <c r="B87" s="3"/>
      <c r="C87" s="3"/>
      <c r="D87" s="3"/>
      <c r="E87" s="3"/>
      <c r="H87" s="3"/>
      <c r="I87" s="3"/>
      <c r="J87" s="3"/>
      <c r="K87" s="3"/>
    </row>
    <row r="88" spans="2:11" x14ac:dyDescent="0.35">
      <c r="B88" s="3"/>
      <c r="C88" s="3"/>
      <c r="D88" s="3"/>
      <c r="E88" s="3"/>
      <c r="H88" s="3"/>
      <c r="I88" s="3"/>
      <c r="J88" s="3"/>
      <c r="K88" s="3"/>
    </row>
    <row r="89" spans="2:11" x14ac:dyDescent="0.35">
      <c r="B89" s="3"/>
      <c r="C89" s="3"/>
      <c r="D89" s="3"/>
      <c r="E89" s="3"/>
      <c r="H89" s="3"/>
      <c r="I89" s="3"/>
      <c r="J89" s="3"/>
      <c r="K89" s="3"/>
    </row>
    <row r="90" spans="2:11" x14ac:dyDescent="0.35">
      <c r="B90" s="3"/>
      <c r="C90" s="3"/>
      <c r="D90" s="3"/>
      <c r="E90" s="3"/>
      <c r="H90" s="3"/>
      <c r="I90" s="3"/>
      <c r="J90" s="3"/>
      <c r="K90" s="3"/>
    </row>
    <row r="91" spans="2:11" x14ac:dyDescent="0.35">
      <c r="B91" s="3"/>
      <c r="C91" s="3"/>
      <c r="D91" s="3"/>
      <c r="E91" s="3"/>
      <c r="H91" s="3"/>
      <c r="I91" s="3"/>
      <c r="J91" s="3"/>
      <c r="K91" s="3"/>
    </row>
    <row r="92" spans="2:11" x14ac:dyDescent="0.35">
      <c r="B92" s="3"/>
      <c r="C92" s="3"/>
      <c r="D92" s="3"/>
      <c r="E92" s="3"/>
      <c r="H92" s="3"/>
      <c r="I92" s="3"/>
      <c r="J92" s="3"/>
      <c r="K92" s="3"/>
    </row>
    <row r="93" spans="2:11" x14ac:dyDescent="0.35">
      <c r="B93" s="3"/>
      <c r="C93" s="3"/>
      <c r="D93" s="3"/>
      <c r="E93" s="3"/>
      <c r="H93" s="3"/>
      <c r="I93" s="3"/>
      <c r="J93" s="3"/>
      <c r="K93" s="3"/>
    </row>
    <row r="94" spans="2:11" x14ac:dyDescent="0.35">
      <c r="B94" s="3"/>
      <c r="C94" s="3"/>
      <c r="D94" s="3"/>
      <c r="E94" s="3"/>
      <c r="H94" s="3"/>
      <c r="I94" s="3"/>
      <c r="J94" s="3"/>
      <c r="K94" s="3"/>
    </row>
    <row r="95" spans="2:11" x14ac:dyDescent="0.35">
      <c r="B95" s="3"/>
      <c r="C95" s="3"/>
      <c r="D95" s="3"/>
      <c r="E95" s="3"/>
      <c r="H95" s="3"/>
      <c r="I95" s="3"/>
      <c r="J95" s="3"/>
      <c r="K95" s="3"/>
    </row>
    <row r="96" spans="2:11" x14ac:dyDescent="0.35">
      <c r="B96" s="3"/>
      <c r="C96" s="3"/>
      <c r="D96" s="3"/>
      <c r="E96" s="3"/>
      <c r="H96" s="3"/>
      <c r="I96" s="3"/>
      <c r="J96" s="3"/>
      <c r="K96" s="3"/>
    </row>
    <row r="97" spans="2:11" x14ac:dyDescent="0.35">
      <c r="B97" s="3"/>
      <c r="C97" s="3"/>
      <c r="D97" s="3"/>
      <c r="E97" s="3"/>
      <c r="H97" s="3"/>
      <c r="I97" s="3"/>
      <c r="J97" s="3"/>
      <c r="K97" s="3"/>
    </row>
    <row r="98" spans="2:11" x14ac:dyDescent="0.35">
      <c r="B98" s="3"/>
      <c r="C98" s="3"/>
      <c r="D98" s="3"/>
      <c r="E98" s="3"/>
      <c r="H98" s="3"/>
      <c r="I98" s="3"/>
      <c r="J98" s="3"/>
      <c r="K98" s="3"/>
    </row>
    <row r="99" spans="2:11" x14ac:dyDescent="0.35">
      <c r="B99" s="3"/>
      <c r="C99" s="3"/>
      <c r="D99" s="3"/>
      <c r="E99" s="3"/>
      <c r="H99" s="3"/>
      <c r="I99" s="3"/>
      <c r="J99" s="3"/>
      <c r="K99" s="3"/>
    </row>
    <row r="100" spans="2:11" x14ac:dyDescent="0.35">
      <c r="B100" s="3"/>
      <c r="C100" s="3"/>
      <c r="D100" s="3"/>
      <c r="E100" s="3"/>
      <c r="H100" s="3"/>
      <c r="I100" s="3"/>
      <c r="J100" s="3"/>
      <c r="K100" s="3"/>
    </row>
    <row r="101" spans="2:11" x14ac:dyDescent="0.35">
      <c r="B101" s="3"/>
      <c r="C101" s="3"/>
      <c r="D101" s="3"/>
      <c r="E101" s="3"/>
      <c r="H101" s="3"/>
      <c r="I101" s="3"/>
      <c r="J101" s="3"/>
      <c r="K101" s="3"/>
    </row>
    <row r="102" spans="2:11" x14ac:dyDescent="0.35">
      <c r="B102" s="3"/>
      <c r="C102" s="3"/>
      <c r="D102" s="3"/>
      <c r="E102" s="3"/>
      <c r="H102" s="3"/>
      <c r="I102" s="3"/>
      <c r="J102" s="3"/>
      <c r="K102" s="3"/>
    </row>
    <row r="103" spans="2:11" x14ac:dyDescent="0.35">
      <c r="B103" s="3"/>
      <c r="C103" s="3"/>
      <c r="D103" s="3"/>
      <c r="E103" s="3"/>
      <c r="H103" s="3"/>
      <c r="I103" s="3"/>
      <c r="J103" s="3"/>
      <c r="K103" s="3"/>
    </row>
    <row r="104" spans="2:11" x14ac:dyDescent="0.35">
      <c r="B104" s="3"/>
      <c r="C104" s="3"/>
      <c r="D104" s="3"/>
      <c r="E104" s="3"/>
      <c r="H104" s="3"/>
      <c r="I104" s="3"/>
      <c r="J104" s="3"/>
      <c r="K104" s="3"/>
    </row>
    <row r="105" spans="2:11" x14ac:dyDescent="0.35">
      <c r="B105" s="3"/>
      <c r="C105" s="3"/>
      <c r="D105" s="3"/>
      <c r="E105" s="3"/>
      <c r="H105" s="3"/>
      <c r="I105" s="3"/>
      <c r="J105" s="3"/>
      <c r="K105" s="3"/>
    </row>
    <row r="106" spans="2:11" x14ac:dyDescent="0.35">
      <c r="B106" s="3"/>
      <c r="C106" s="3"/>
      <c r="D106" s="3"/>
      <c r="E106" s="3"/>
      <c r="H106" s="3"/>
      <c r="I106" s="3"/>
      <c r="J106" s="3"/>
      <c r="K106" s="3"/>
    </row>
    <row r="107" spans="2:11" x14ac:dyDescent="0.35">
      <c r="B107" s="3"/>
      <c r="C107" s="3"/>
      <c r="D107" s="3"/>
      <c r="E107" s="3"/>
      <c r="H107" s="3"/>
      <c r="I107" s="3"/>
      <c r="J107" s="3"/>
      <c r="K107" s="3"/>
    </row>
    <row r="108" spans="2:11" x14ac:dyDescent="0.35">
      <c r="B108" s="3"/>
      <c r="C108" s="3"/>
      <c r="D108" s="3"/>
      <c r="E108" s="3"/>
      <c r="H108" s="3"/>
      <c r="I108" s="3"/>
      <c r="J108" s="3"/>
      <c r="K108" s="3"/>
    </row>
    <row r="109" spans="2:11" x14ac:dyDescent="0.35">
      <c r="B109" s="3"/>
      <c r="C109" s="3"/>
      <c r="D109" s="3"/>
      <c r="E109" s="3"/>
      <c r="H109" s="3"/>
      <c r="I109" s="3"/>
      <c r="J109" s="3"/>
      <c r="K109" s="3"/>
    </row>
    <row r="110" spans="2:11" x14ac:dyDescent="0.35">
      <c r="B110" s="3"/>
      <c r="C110" s="3"/>
      <c r="D110" s="3"/>
      <c r="E110" s="3"/>
      <c r="H110" s="3"/>
      <c r="I110" s="3"/>
      <c r="J110" s="3"/>
      <c r="K110" s="3"/>
    </row>
    <row r="111" spans="2:11" x14ac:dyDescent="0.35">
      <c r="B111" s="3"/>
      <c r="C111" s="3"/>
      <c r="D111" s="3"/>
      <c r="E111" s="3"/>
      <c r="H111" s="3"/>
      <c r="I111" s="3"/>
      <c r="J111" s="3"/>
      <c r="K111" s="3"/>
    </row>
  </sheetData>
  <mergeCells count="2">
    <mergeCell ref="A3:A4"/>
    <mergeCell ref="G3:G4"/>
  </mergeCells>
  <phoneticPr fontId="0" type="noConversion"/>
  <pageMargins left="1.5" right="0.75" top="0.84" bottom="0.56000000000000005" header="0.5" footer="0.5"/>
  <pageSetup scale="80" orientation="portrait" horizontalDpi="360" verticalDpi="0" r:id="rId1"/>
  <headerFooter alignWithMargins="0">
    <oddFooter>&amp;LTIKA Computer, Jl Paingan I No 115 Paingan Maguwoharjo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Z Tabel</vt:lpstr>
      <vt:lpstr>t Two Tailed</vt:lpstr>
      <vt:lpstr>t One Tailed</vt:lpstr>
      <vt:lpstr>Tabel F</vt:lpstr>
      <vt:lpstr>Kai Kuadrat</vt:lpstr>
      <vt:lpstr>r Two Tailed</vt:lpstr>
      <vt:lpstr>r One Tailed</vt:lpstr>
      <vt:lpstr>'Tabel F'!Print_Area</vt:lpstr>
      <vt:lpstr>'Tabel F'!Print_Titles</vt:lpstr>
    </vt:vector>
  </TitlesOfParts>
  <Company>IKIP Yogya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Muhson</dc:creator>
  <cp:lastModifiedBy>User</cp:lastModifiedBy>
  <cp:lastPrinted>2010-05-05T17:32:28Z</cp:lastPrinted>
  <dcterms:created xsi:type="dcterms:W3CDTF">2002-06-10T23:07:33Z</dcterms:created>
  <dcterms:modified xsi:type="dcterms:W3CDTF">2021-03-05T03:45:00Z</dcterms:modified>
</cp:coreProperties>
</file>